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22f9fd56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빠른판단" sheetId="1" r:id="Reb264322450146ec"/>
    <x:sheet xmlns:r="http://schemas.openxmlformats.org/officeDocument/2006/relationships" name="장비명판목록" sheetId="2" r:id="R34b4c324c3dc4986"/>
    <x:sheet xmlns:r="http://schemas.openxmlformats.org/officeDocument/2006/relationships" name="트립기록" sheetId="3" r:id="Ra723ca78039f45a8"/>
    <x:sheet xmlns:r="http://schemas.openxmlformats.org/officeDocument/2006/relationships" name="사용법" sheetId="4" r:id="Rf50b5c6a310949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"/>
    <x:numFmt numFmtId="201" formatCode="0%"/>
    <x:numFmt numFmtId="202" formatCode="0.00"/>
    <x:numFmt numFmtId="203" formatCode="0"/>
    <x:numFmt numFmtId="204" formatCode="yyyy-mm-dd hh:mm"/>
  </x:numFmts>
  <x:fonts count="20">
    <x:font>
      <x:sz val="11"/>
      <x:name val="Carlito"/>
    </x:font>
    <x:font>
      <x:b/>
      <x:sz val="18"/>
      <x:color rgb="FFFFFFFF"/>
      <x:name val="Carlito"/>
    </x:font>
    <x:font>
      <x:sz val="10"/>
      <x:color rgb="FF1E2622"/>
      <x:name val="Carlito"/>
    </x:font>
    <x:font>
      <x:b/>
      <x:sz val="11"/>
      <x:color rgb="FF1E2622"/>
      <x:name val="Carlito"/>
    </x:font>
    <x:font>
      <x:b/>
      <x:sz val="11"/>
      <x:color rgb="FFFFFFFF"/>
      <x:name val="Carlito"/>
    </x:font>
    <x:font>
      <x:b/>
      <x:sz val="15"/>
      <x:color rgb="FF1E2622"/>
      <x:name val="Carlito"/>
    </x:font>
    <x:font>
      <x:b/>
      <x:sz val="12"/>
      <x:color rgb="FF1E2622"/>
      <x:name val="Carlito"/>
    </x:font>
    <x:font>
      <x:b/>
      <x:sz val="11"/>
      <x:name val="Carlito"/>
    </x:font>
    <x:font>
      <x:b/>
      <x:sz val="18"/>
      <x:color rgb="FFFFFFFF"/>
      <x:name val="Malgun Gothic"/>
    </x:font>
    <x:font>
      <x:sz val="10"/>
      <x:color rgb="FF1E2622"/>
      <x:name val="Malgun Gothic"/>
    </x:font>
    <x:font>
      <x:sz val="11"/>
      <x:name val="Malgun Gothic"/>
    </x:font>
    <x:font>
      <x:b/>
      <x:sz val="11"/>
      <x:color rgb="FF1E2622"/>
      <x:name val="Malgun Gothic"/>
    </x:font>
    <x:font>
      <x:b/>
      <x:sz val="11"/>
      <x:color rgb="FFFFFFFF"/>
      <x:name val="Malgun Gothic"/>
    </x:font>
    <x:font>
      <x:b/>
      <x:sz val="15"/>
      <x:color rgb="FF1E2622"/>
      <x:name val="Malgun Gothic"/>
    </x:font>
    <x:font>
      <x:b/>
      <x:sz val="12"/>
      <x:color rgb="FF1E2622"/>
      <x:name val="Malgun Gothic"/>
    </x:font>
    <x:font>
      <x:b/>
      <x:sz val="11"/>
      <x:name val="Malgun Gothic"/>
    </x:font>
    <x:font>
      <x:b/>
      <x:sz val="16"/>
      <x:color rgb="FFFFFFFF"/>
      <x:name val="Carlito"/>
    </x:font>
    <x:font>
      <x:sz val="11"/>
      <x:color rgb="FF1E2622"/>
      <x:name val="Carlito"/>
    </x:font>
    <x:font>
      <x:b/>
      <x:sz val="16"/>
      <x:color rgb="FFFFFFFF"/>
      <x:name val="Malgun Gothic"/>
    </x:font>
    <x:font>
      <x:sz val="11"/>
      <x:color rgb="FF1E2622"/>
      <x:name val="Malgun Gothic"/>
    </x:font>
  </x:fonts>
  <x:fills count="11">
    <x:fill>
      <x:patternFill patternType="none"/>
    </x:fill>
    <x:fill>
      <x:patternFill patternType="gray125"/>
    </x:fill>
    <x:fill>
      <x:patternFill patternType="solid">
        <x:fgColor rgb="FF143B2C"/>
      </x:patternFill>
    </x:fill>
    <x:fill>
      <x:patternFill patternType="solid">
        <x:fgColor rgb="FFF7F3E8"/>
      </x:patternFill>
    </x:fill>
    <x:fill>
      <x:patternFill patternType="solid">
        <x:fgColor rgb="FFEAF3EE"/>
      </x:patternFill>
    </x:fill>
    <x:fill>
      <x:patternFill patternType="solid">
        <x:fgColor rgb="FFFFF2CC"/>
      </x:patternFill>
    </x:fill>
    <x:fill>
      <x:patternFill patternType="solid">
        <x:fgColor rgb="FF1E5A42"/>
      </x:patternFill>
    </x:fill>
    <x:fill>
      <x:patternFill patternType="solid">
        <x:fgColor rgb="FFFFFFFF"/>
      </x:patternFill>
    </x:fill>
    <x:fill>
      <x:patternFill patternType="solid">
        <x:fgColor rgb="FFC9A24D"/>
      </x:patternFill>
    </x:fill>
    <x:fill>
      <x:patternFill patternType="solid">
        <x:fgColor rgb="FFF2F4F3"/>
      </x:patternFill>
    </x:fill>
    <x:fill>
      <x:patternFill patternType="solid">
        <x:fgColor rgb="FFFCE8E6"/>
      </x:patternFill>
    </x:fill>
  </x:fills>
  <x:borders count="2">
    <x:border/>
    <x:border/>
  </x:borders>
  <x:cellStyleXfs count="1">
    <x:xf numFmtId="0" fontId="0" fillId="0" borderId="0"/>
  </x:cellStyleXfs>
  <x:cellXfs count="1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200" fontId="5" fillId="7" borderId="0" xfId="0" applyNumberFormat="1" applyFont="1" applyFill="1" applyBorder="1" applyAlignment="1">
      <x:alignment horizontal="center"/>
    </x:xf>
    <x:xf numFmtId="200" fontId="5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8" borderId="0" xfId="0" applyNumberFormat="1" applyFont="1" applyFill="1" applyBorder="1"/>
    <x:xf numFmtId="0" fontId="3" fillId="8" borderId="1" xfId="0" applyNumberFormat="1" applyFont="1" applyFill="1" applyBorder="1"/>
    <x:xf numFmtId="0" fontId="0" fillId="9" borderId="0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 applyAlignment="1">
      <x:alignment vertical="top" wrapText="1"/>
    </x:xf>
    <x:xf numFmtId="0" fontId="7" fillId="9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1" fillId="4" borderId="0" xfId="0" applyNumberFormat="1" applyFont="1" applyFill="1" applyBorder="1"/>
    <x:xf numFmtId="20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horizontal="center" wrapText="1"/>
    </x:xf>
    <x:xf numFmtId="0" fontId="13" fillId="7" borderId="0" xfId="0" applyNumberFormat="1" applyFont="1" applyFill="1" applyBorder="1" applyAlignment="1">
      <x:alignment horizontal="center"/>
    </x:xf>
    <x:xf numFmtId="200" fontId="13" fillId="7" borderId="0" xfId="0" applyNumberFormat="1" applyFont="1" applyFill="1" applyBorder="1" applyAlignment="1">
      <x:alignment horizontal="center"/>
    </x:xf>
    <x:xf numFmtId="0" fontId="14" fillId="8" borderId="0" xfId="0" applyNumberFormat="1" applyFont="1" applyFill="1" applyBorder="1"/>
    <x:xf numFmtId="0" fontId="11" fillId="4" borderId="0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 applyAlignment="1">
      <x:alignment vertical="top" wrapText="1"/>
    </x:xf>
    <x:xf numFmtId="0" fontId="11" fillId="8" borderId="0" xfId="0" applyNumberFormat="1" applyFont="1" applyFill="1" applyBorder="1"/>
    <x:xf numFmtId="0" fontId="15" fillId="9" borderId="0" xfId="0" applyNumberFormat="1" applyFont="1" applyFill="1" applyBorder="1" applyAlignment="1">
      <x:alignment vertical="top" wrapText="1"/>
    </x:xf>
    <x:xf numFmtId="0" fontId="8" fillId="2" borderId="1" xfId="0" applyNumberFormat="1" applyFont="1" applyFill="1" applyBorder="1" applyAlignment="1">
      <x:alignment horizontal="left" vertical="center"/>
    </x:xf>
    <x:xf numFmtId="0" fontId="9" fillId="3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/>
    <x:xf numFmtId="0" fontId="11" fillId="4" borderId="1" xfId="0" applyNumberFormat="1" applyFont="1" applyFill="1" applyBorder="1"/>
    <x:xf numFmtId="200" fontId="10" fillId="5" borderId="1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wrapText="1"/>
    </x:xf>
    <x:xf numFmtId="0" fontId="12" fillId="6" borderId="1" xfId="0" applyNumberFormat="1" applyFont="1" applyFill="1" applyBorder="1" applyAlignment="1">
      <x:alignment horizontal="center" wrapText="1"/>
    </x:xf>
    <x:xf numFmtId="0" fontId="13" fillId="7" borderId="1" xfId="0" applyNumberFormat="1" applyFont="1" applyFill="1" applyBorder="1" applyAlignment="1">
      <x:alignment horizontal="center"/>
    </x:xf>
    <x:xf numFmtId="200" fontId="13" fillId="7" borderId="1" xfId="0" applyNumberFormat="1" applyFont="1" applyFill="1" applyBorder="1" applyAlignment="1">
      <x:alignment horizontal="center"/>
    </x:xf>
    <x:xf numFmtId="0" fontId="14" fillId="8" borderId="1" xfId="0" applyNumberFormat="1" applyFont="1" applyFill="1" applyBorder="1"/>
    <x:xf numFmtId="0" fontId="11" fillId="4" borderId="1" xfId="0" applyNumberFormat="1" applyFont="1" applyFill="1" applyBorder="1" applyAlignment="1">
      <x:alignment vertical="center" wrapText="1"/>
    </x:xf>
    <x:xf numFmtId="0" fontId="12" fillId="2" borderId="1" xfId="0" applyNumberFormat="1" applyFont="1" applyFill="1" applyBorder="1" applyAlignment="1">
      <x:alignment horizontal="center"/>
    </x:xf>
    <x:xf numFmtId="0" fontId="10" fillId="0" borderId="1" xfId="0" applyNumberFormat="1" applyFont="1" applyFill="1" applyBorder="1" applyAlignment="1">
      <x:alignment vertical="top" wrapText="1"/>
    </x:xf>
    <x:xf numFmtId="0" fontId="11" fillId="8" borderId="1" xfId="0" applyNumberFormat="1" applyFont="1" applyFill="1" applyBorder="1"/>
    <x:xf numFmtId="0" fontId="15" fillId="9" borderId="1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3" fillId="7" borderId="0" xfId="0" applyNumberFormat="1" applyFont="1" applyFill="1" applyBorder="1" applyAlignment="1">
      <x:alignment horizontal="center" wrapText="1"/>
    </x:xf>
    <x:xf numFmtId="200" fontId="13" fillId="7" borderId="0" xfId="0" applyNumberFormat="1" applyFont="1" applyFill="1" applyBorder="1" applyAlignment="1">
      <x:alignment horizontal="center" wrapText="1"/>
    </x:xf>
    <x:xf numFmtId="0" fontId="14" fillId="8" borderId="0" xfId="0" applyNumberFormat="1" applyFont="1" applyFill="1" applyBorder="1" applyAlignment="1">
      <x:alignment wrapText="1"/>
    </x:xf>
    <x:xf numFmtId="0" fontId="12" fillId="2" borderId="0" xfId="0" applyNumberFormat="1" applyFont="1" applyFill="1" applyBorder="1" applyAlignment="1">
      <x:alignment horizontal="center" wrapText="1"/>
    </x:xf>
    <x:xf numFmtId="0" fontId="11" fillId="8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3" fillId="7" borderId="1" xfId="0" applyNumberFormat="1" applyFont="1" applyFill="1" applyBorder="1" applyAlignment="1">
      <x:alignment horizontal="center" wrapText="1"/>
    </x:xf>
    <x:xf numFmtId="200" fontId="13" fillId="7" borderId="1" xfId="0" applyNumberFormat="1" applyFont="1" applyFill="1" applyBorder="1" applyAlignment="1">
      <x:alignment horizontal="center" wrapText="1"/>
    </x:xf>
    <x:xf numFmtId="0" fontId="14" fillId="8" borderId="1" xfId="0" applyNumberFormat="1" applyFont="1" applyFill="1" applyBorder="1" applyAlignment="1">
      <x:alignment wrapText="1"/>
    </x:xf>
    <x:xf numFmtId="0" fontId="12" fillId="2" borderId="1" xfId="0" applyNumberFormat="1" applyFont="1" applyFill="1" applyBorder="1" applyAlignment="1">
      <x:alignment horizontal="center" wrapText="1"/>
    </x:xf>
    <x:xf numFmtId="0" fontId="11" fillId="8" borderId="1" xfId="0" applyNumberFormat="1" applyFont="1" applyFill="1" applyBorder="1" applyAlignment="1">
      <x:alignment wrapText="1"/>
    </x:xf>
    <x:xf numFmtId="0" fontId="16" fillId="2" borderId="0" xfId="0" applyNumberFormat="1" applyFont="1" applyFill="1" applyBorder="1"/>
    <x:xf numFmtId="0" fontId="16" fillId="2" borderId="1" xfId="0" applyNumberFormat="1" applyFont="1" applyFill="1" applyBorder="1"/>
    <x:xf numFmtId="0" fontId="17" fillId="3" borderId="0" xfId="0" applyNumberFormat="1" applyFont="1" applyFill="1" applyBorder="1"/>
    <x:xf numFmtId="0" fontId="17" fillId="3" borderId="0" xfId="0" applyNumberFormat="1" applyFont="1" applyFill="1" applyBorder="1" applyAlignment="1">
      <x:alignment wrapText="1"/>
    </x:xf>
    <x:xf numFmtId="0" fontId="17" fillId="3" borderId="1" xfId="0" applyNumberFormat="1" applyFont="1" applyFill="1" applyBorder="1"/>
    <x:xf numFmtId="0" fontId="17" fillId="3" borderId="1" xfId="0" applyNumberFormat="1" applyFont="1" applyFill="1" applyBorder="1" applyAlignment="1">
      <x:alignment wrapText="1"/>
    </x:xf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5" borderId="0" xfId="0" applyNumberFormat="1" applyFont="1" applyFill="1" applyBorder="1"/>
    <x:xf numFmtId="202" fontId="0" fillId="0" borderId="0" xfId="0" applyNumberFormat="1" applyFont="1" applyFill="1" applyBorder="1"/>
    <x:xf numFmtId="202" fontId="0" fillId="5" borderId="1" xfId="0" applyNumberFormat="1" applyFont="1" applyFill="1" applyBorder="1"/>
    <x:xf numFmtId="202" fontId="0" fillId="0" borderId="1" xfId="0" applyNumberFormat="1" applyFont="1" applyFill="1" applyBorder="1"/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0" fontId="18" fillId="2" borderId="0" xfId="0" applyNumberFormat="1" applyFont="1" applyFill="1" applyBorder="1"/>
    <x:xf numFmtId="0" fontId="19" fillId="3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/>
    <x:xf numFmtId="203" fontId="10" fillId="5" borderId="0" xfId="0" applyNumberFormat="1" applyFont="1" applyFill="1" applyBorder="1"/>
    <x:xf numFmtId="202" fontId="10" fillId="5" borderId="0" xfId="0" applyNumberFormat="1" applyFont="1" applyFill="1" applyBorder="1"/>
    <x:xf numFmtId="202" fontId="10" fillId="0" borderId="0" xfId="0" applyNumberFormat="1" applyFont="1" applyFill="1" applyBorder="1"/>
    <x:xf numFmtId="201" fontId="10" fillId="5" borderId="0" xfId="0" applyNumberFormat="1" applyFont="1" applyFill="1" applyBorder="1"/>
    <x:xf numFmtId="0" fontId="18" fillId="2" borderId="1" xfId="0" applyNumberFormat="1" applyFont="1" applyFill="1" applyBorder="1"/>
    <x:xf numFmtId="0" fontId="19" fillId="3" borderId="1" xfId="0" applyNumberFormat="1" applyFont="1" applyFill="1" applyBorder="1" applyAlignment="1">
      <x:alignment wrapText="1"/>
    </x:xf>
    <x:xf numFmtId="0" fontId="10" fillId="5" borderId="1" xfId="0" applyNumberFormat="1" applyFont="1" applyFill="1" applyBorder="1"/>
    <x:xf numFmtId="203" fontId="10" fillId="5" borderId="1" xfId="0" applyNumberFormat="1" applyFont="1" applyFill="1" applyBorder="1"/>
    <x:xf numFmtId="202" fontId="10" fillId="5" borderId="1" xfId="0" applyNumberFormat="1" applyFont="1" applyFill="1" applyBorder="1"/>
    <x:xf numFmtId="202" fontId="10" fillId="0" borderId="1" xfId="0" applyNumberFormat="1" applyFont="1" applyFill="1" applyBorder="1"/>
    <x:xf numFmtId="201" fontId="10" fillId="5" borderId="1" xfId="0" applyNumberFormat="1" applyFont="1" applyFill="1" applyBorder="1"/>
    <x:xf numFmtId="203" fontId="10" fillId="5" borderId="0" xfId="0" applyNumberFormat="1" applyFont="1" applyFill="1" applyBorder="1" applyAlignment="1">
      <x:alignment wrapText="1"/>
    </x:xf>
    <x:xf numFmtId="202" fontId="10" fillId="5" borderId="0" xfId="0" applyNumberFormat="1" applyFont="1" applyFill="1" applyBorder="1" applyAlignment="1">
      <x:alignment wrapText="1"/>
    </x:xf>
    <x:xf numFmtId="202" fontId="10" fillId="0" borderId="0" xfId="0" applyNumberFormat="1" applyFont="1" applyFill="1" applyBorder="1" applyAlignment="1">
      <x:alignment wrapText="1"/>
    </x:xf>
    <x:xf numFmtId="201" fontId="10" fillId="5" borderId="0" xfId="0" applyNumberFormat="1" applyFont="1" applyFill="1" applyBorder="1" applyAlignment="1">
      <x:alignment wrapText="1"/>
    </x:xf>
    <x:xf numFmtId="203" fontId="10" fillId="5" borderId="1" xfId="0" applyNumberFormat="1" applyFont="1" applyFill="1" applyBorder="1" applyAlignment="1">
      <x:alignment wrapText="1"/>
    </x:xf>
    <x:xf numFmtId="202" fontId="10" fillId="5" borderId="1" xfId="0" applyNumberFormat="1" applyFont="1" applyFill="1" applyBorder="1" applyAlignment="1">
      <x:alignment wrapText="1"/>
    </x:xf>
    <x:xf numFmtId="202" fontId="10" fillId="0" borderId="1" xfId="0" applyNumberFormat="1" applyFont="1" applyFill="1" applyBorder="1" applyAlignment="1">
      <x:alignment wrapText="1"/>
    </x:xf>
    <x:xf numFmtId="201" fontId="10" fillId="5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3" fillId="10" borderId="1" xfId="0" applyNumberFormat="1" applyFont="1" applyFill="1" applyBorder="1"/>
    <x:xf numFmtId="0" fontId="3" fillId="1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204" fontId="0" fillId="5" borderId="0" xfId="0" applyNumberFormat="1" applyFont="1" applyFill="1" applyBorder="1" applyAlignment="1">
      <x:alignment vertical="top" wrapText="1"/>
    </x:xf>
    <x:xf numFmtId="204" fontId="0" fillId="5" borderId="1" xfId="0" applyNumberFormat="1" applyFont="1" applyFill="1" applyBorder="1" applyAlignment="1">
      <x:alignment vertical="top" wrapText="1"/>
    </x:xf>
    <x:xf numFmtId="0" fontId="11" fillId="10" borderId="0" xfId="0" applyNumberFormat="1" applyFont="1" applyFill="1" applyBorder="1" applyAlignment="1">
      <x:alignment wrapText="1"/>
    </x:xf>
    <x:xf numFmtId="204" fontId="10" fillId="5" borderId="0" xfId="0" applyNumberFormat="1" applyFont="1" applyFill="1" applyBorder="1" applyAlignment="1">
      <x:alignment vertical="top" wrapText="1"/>
    </x:xf>
    <x:xf numFmtId="0" fontId="10" fillId="5" borderId="0" xfId="0" applyNumberFormat="1" applyFont="1" applyFill="1" applyBorder="1" applyAlignment="1">
      <x:alignment vertical="top" wrapText="1"/>
    </x:xf>
    <x:xf numFmtId="0" fontId="11" fillId="10" borderId="1" xfId="0" applyNumberFormat="1" applyFont="1" applyFill="1" applyBorder="1" applyAlignment="1">
      <x:alignment wrapText="1"/>
    </x:xf>
    <x:xf numFmtId="204" fontId="10" fillId="5" borderId="1" xfId="0" applyNumberFormat="1" applyFont="1" applyFill="1" applyBorder="1" applyAlignment="1">
      <x:alignment vertical="top" wrapText="1"/>
    </x:xf>
    <x:xf numFmtId="0" fontId="10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12" fillId="6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12" fillId="6" borderId="1" xfId="0" applyNumberFormat="1" applyFont="1" applyFill="1" applyBorder="1"/>
    <x:xf numFmtId="0" fontId="11" fillId="3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0b89d56b04236" /><Relationship Type="http://schemas.openxmlformats.org/officeDocument/2006/relationships/theme" Target="/xl/theme/theme1.xml" Id="R78ace303f6de4ddf" /><Relationship Type="http://schemas.openxmlformats.org/officeDocument/2006/relationships/sharedStrings" Target="/xl/sharedStrings.xml" Id="R19d3bc961554443e" /><Relationship Type="http://schemas.openxmlformats.org/officeDocument/2006/relationships/worksheet" Target="/xl/worksheets/sheet1.xml" Id="Reb264322450146ec" /><Relationship Type="http://schemas.openxmlformats.org/officeDocument/2006/relationships/worksheet" Target="/xl/worksheets/sheet2.xml" Id="R34b4c324c3dc4986" /><Relationship Type="http://schemas.openxmlformats.org/officeDocument/2006/relationships/worksheet" Target="/xl/worksheets/sheet3.xml" Id="Ra723ca78039f45a8" /><Relationship Type="http://schemas.openxmlformats.org/officeDocument/2006/relationships/worksheet" Target="/xl/worksheets/sheet4.xml" Id="Rf50b5c6a3109492a" /></Relationships>
</file>

<file path=xl/tables/table1.xml><?xml version="1.0" encoding="utf-8"?>
<x:table xmlns:x="http://schemas.openxmlformats.org/spreadsheetml/2006/main" id="1" name="EquipmentNameplateTable" displayName="EquipmentNameplateTable" ref="A4:K54" headerRowCount="1" totalsRowCount="0" totalsRowShown="0">
  <x:tableColumns count="11">
    <x:tableColumn id="1" name="장비명"/>
    <x:tableColumn id="2" name="모델명"/>
    <x:tableColumn id="3" name="수량"/>
    <x:tableColumn id="4" name="정격소비전력(kW)"/>
    <x:tableColumn id="5" name="명판합계(kW)"/>
    <x:tableColumn id="6" name="동시사용률(참고)"/>
    <x:tableColumn id="7" name="동시사용 참고부하(kW)"/>
    <x:tableColumn id="8" name="3kW 기준"/>
    <x:tableColumn id="9" name="현재 회로/차단기 라벨"/>
    <x:tableColumn id="10" name="전압·상(명판)"/>
    <x:tableColumn id="11" name="메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reakerTripLogTable" displayName="BreakerTripLogTable" ref="A4:H54" headerRowCount="1" totalsRowCount="0" totalsRowShown="0">
  <x:tableColumns count="8">
    <x:tableColumn id="1" name="날짜/시간"/>
    <x:tableColumn id="2" name="차단기 라벨"/>
    <x:tableColumn id="3" name="상황"/>
    <x:tableColumn id="4" name="동시에 켜진 장비"/>
    <x:tableColumn id="5" name="냄새·발열·연기"/>
    <x:tableColumn id="6" name="즉시 조치"/>
    <x:tableColumn id="7" name="기사/관리실 확인"/>
    <x:tableColumn id="8" name="후속조치일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a5bab562df4f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81f98db86d54bc9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9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>
      <x:c r="A1" s="66" t="str">
        <x:v>음식점 전기 증설 · 계약전력/회로 상담자료</x:v>
      </x:c>
      <x:c r="B1" s="66"/>
      <x:c r="C1" s="66"/>
      <x:c r="D1" s="66"/>
      <x:c r="E1" s="66"/>
      <x:c r="F1" s="66"/>
    </x:row>
    <x:row r="2">
      <x:c r="A2" s="66"/>
      <x:c r="B2" s="66"/>
      <x:c r="C2" s="66"/>
      <x:c r="D2" s="66"/>
      <x:c r="E2" s="66"/>
      <x:c r="F2" s="66"/>
    </x:row>
    <x:row r="3" ht="42" customHeight="1">
      <x:c r="A3" s="67" t="str">
        <x:v>법정 적합·차단기 용량을 자동 판정하지 않습니다. 장비 명판과 현장 기록을 모아 전기공사업체·관리실·한전에 정확히 문의하기 위한 파일입니다.</x:v>
      </x:c>
      <x:c r="B3" s="67"/>
      <x:c r="C3" s="67"/>
      <x:c r="D3" s="67"/>
      <x:c r="E3" s="67"/>
      <x:c r="F3" s="67"/>
    </x:row>
    <x:row r="4">
      <x:c r="A4" s="68"/>
      <x:c r="B4" s="68"/>
      <x:c r="C4" s="68"/>
      <x:c r="D4" s="68"/>
      <x:c r="E4" s="68"/>
      <x:c r="F4" s="68"/>
    </x:row>
    <x:row r="5" ht="28" customHeight="1">
      <x:c r="A5" s="96" t="str">
        <x:v>현재 계약전력(kW)</x:v>
      </x:c>
      <x:c r="B5" s="70"/>
      <x:c r="C5" s="97"/>
      <x:c r="D5" s="97"/>
      <x:c r="E5" s="97"/>
      <x:c r="F5" s="97"/>
    </x:row>
    <x:row r="6" ht="28" customHeight="1">
      <x:c r="A6" s="96" t="str">
        <x:v>전기요금 청구/공급 방식</x:v>
      </x:c>
      <x:c r="B6" s="71" t="str">
        <x:v>직접 한전</x:v>
      </x:c>
      <x:c r="C6" s="97"/>
      <x:c r="D6" s="97"/>
      <x:c r="E6" s="97"/>
      <x:c r="F6" s="97"/>
    </x:row>
    <x:row r="7" ht="28" customHeight="1">
      <x:c r="A7" s="96" t="str">
        <x:v>매장/건물 메모</x:v>
      </x:c>
      <x:c r="B7" s="71"/>
      <x:c r="C7" s="97"/>
      <x:c r="D7" s="97"/>
      <x:c r="E7" s="97"/>
      <x:c r="F7" s="97"/>
    </x:row>
    <x:row r="8" ht="28" customHeight="1">
      <x:c r="A8" s="96" t="str">
        <x:v>최근 차단기 반복 동작</x:v>
      </x:c>
      <x:c r="B8" s="71" t="str">
        <x:v>없음</x:v>
      </x:c>
      <x:c r="C8" s="97"/>
      <x:c r="D8" s="97"/>
      <x:c r="E8" s="97"/>
      <x:c r="F8" s="97"/>
    </x:row>
    <x:row r="9" ht="28" customHeight="1">
      <x:c r="A9" s="97"/>
      <x:c r="B9" s="97"/>
      <x:c r="C9" s="97"/>
      <x:c r="D9" s="97"/>
      <x:c r="E9" s="97"/>
      <x:c r="F9" s="97"/>
    </x:row>
    <x:row r="10" ht="28" customHeight="1">
      <x:c r="A10" s="72" t="str">
        <x:v>장비 등록 수</x:v>
      </x:c>
      <x:c r="B10" s="72" t="str">
        <x:v>명판 합계(kW)</x:v>
      </x:c>
      <x:c r="C10" s="72" t="str">
        <x:v>동시사용 참고부하(kW)</x:v>
      </x:c>
      <x:c r="D10" s="72" t="str">
        <x:v>3kW 이상 장비 수</x:v>
      </x:c>
      <x:c r="E10" s="72" t="str">
        <x:v>회로 미확인 수</x:v>
      </x:c>
      <x:c r="F10" s="72" t="str">
        <x:v>트립 기록 수</x:v>
      </x:c>
    </x:row>
    <x:row r="11" ht="28" customHeight="1">
      <x:c r="A11" s="98" t="n">
        <x:f>COUNTIF('장비명판목록'!A5:A54,"&lt;&gt;")</x:f>
        <x:v>0</x:v>
      </x:c>
      <x:c r="B11" s="99" t="n">
        <x:f>SUMIF('장비명판목록'!A5:A54,"&lt;&gt;",'장비명판목록'!E5:E54)</x:f>
        <x:v>0</x:v>
      </x:c>
      <x:c r="C11" s="99" t="n">
        <x:f>SUMIF('장비명판목록'!A5:A54,"&lt;&gt;",'장비명판목록'!G5:G54)</x:f>
        <x:v>0</x:v>
      </x:c>
      <x:c r="D11" s="98" t="n">
        <x:f>COUNTIFS('장비명판목록'!A5:A54,"&lt;&gt;",'장비명판목록'!H5:H54,"전용회로 기준 확인")</x:f>
        <x:v>0</x:v>
      </x:c>
      <x:c r="E11" s="98" t="n">
        <x:f>COUNTIFS('장비명판목록'!A5:A54,"&lt;&gt;",'장비명판목록'!I5:I54,"")</x:f>
        <x:v>0</x:v>
      </x:c>
      <x:c r="F11" s="98" t="n">
        <x:f>COUNTIF('트립기록'!A5:A54,"&lt;&gt;")</x:f>
        <x:v>0</x:v>
      </x:c>
    </x:row>
    <x:row r="12" ht="28" customHeight="1">
      <x:c r="A12" s="97"/>
      <x:c r="B12" s="97"/>
      <x:c r="C12" s="97"/>
      <x:c r="D12" s="97"/>
      <x:c r="E12" s="97"/>
      <x:c r="F12" s="97"/>
    </x:row>
    <x:row r="13" ht="28" customHeight="1">
      <x:c r="A13" s="100" t="str">
        <x:v>상담 전 우선 확인</x:v>
      </x:c>
      <x:c r="B13" s="100"/>
      <x:c r="C13" s="100"/>
      <x:c r="D13" s="100"/>
      <x:c r="E13" s="100"/>
      <x:c r="F13" s="100"/>
    </x:row>
    <x:row r="14" ht="62" customHeight="1">
      <x:c r="A14" s="76" t="str">
        <x:f>IF(B5="","계약전력 숫자부터 확인하세요. 전기요금 명세·한전·관리실 중 실제 공급 주체를 확인합니다.",IF(OR(B8="있음",F11&gt;0),IF(E11&gt;0,"차단기 반복 동작 기록과 회로 라벨 미확인 장비가 있습니다. 차단기 용량을 임의 변경하지 말고 현장 회로 점검을 먼저 요청하세요.","차단기 반복 동작 기록이 있습니다. 계약전력 변경과 내부 회로 점검을 분리해서 문의하세요."),IF(D11&gt;0,"3kW 이상 장비가 있습니다. 해당 장비의 전용 개폐기·과전류차단기·전용회로 기준을 전기공사업체와 확인하세요.","장비 명판과 동시사용 기록을 채운 뒤 계약전력과 내부 회로를 함께 상담하세요.")))</x:f>
        <x:v>계약전력 숫자부터 확인하세요. 전기요금 명세·한전·관리실 중 실제 공급 주체를 확인합니다.</x:v>
      </x:c>
      <x:c r="B14" s="76"/>
      <x:c r="C14" s="76"/>
      <x:c r="D14" s="76"/>
      <x:c r="E14" s="76"/>
      <x:c r="F14" s="76"/>
    </x:row>
    <x:row r="15" ht="28" customHeight="1">
      <x:c r="A15" s="97"/>
      <x:c r="B15" s="97"/>
      <x:c r="C15" s="97"/>
      <x:c r="D15" s="97"/>
      <x:c r="E15" s="97"/>
      <x:c r="F15" s="97"/>
    </x:row>
    <x:row r="16" ht="28" customHeight="1">
      <x:c r="A16" s="101" t="str">
        <x:v>구분</x:v>
      </x:c>
      <x:c r="B16" s="101" t="str">
        <x:v>계약전력</x:v>
      </x:c>
      <x:c r="C16" s="101" t="str">
        <x:v>내부 분전반·차단기</x:v>
      </x:c>
      <x:c r="D16" s="101" t="str">
        <x:v>장비 명판</x:v>
      </x:c>
      <x:c r="E16" s="101" t="str">
        <x:v>트립 기록</x:v>
      </x:c>
      <x:c r="F16" s="101" t="str">
        <x:v>문의처</x:v>
      </x:c>
    </x:row>
    <x:row r="17" ht="28" customHeight="1">
      <x:c r="A17" s="78" t="str">
        <x:v>무엇을 보는가</x:v>
      </x:c>
      <x:c r="B17" s="78" t="str">
        <x:v>한전과 약정한 최대전력</x:v>
      </x:c>
      <x:c r="C17" s="78" t="str">
        <x:v>전선·회로 보호와 분기 구성</x:v>
      </x:c>
      <x:c r="D17" s="78" t="str">
        <x:v>모델별 정격소비전력</x:v>
      </x:c>
      <x:c r="E17" s="78" t="str">
        <x:v>언제·무엇을 켰을 때 동작했는지</x:v>
      </x:c>
      <x:c r="F17" s="78" t="str">
        <x:v>한전/관리실/전기공사업체</x:v>
      </x:c>
    </x:row>
    <x:row r="18" ht="28" customHeight="1">
      <x:c r="A18" s="78" t="str">
        <x:v>사진·자료</x:v>
      </x:c>
      <x:c r="B18" s="78" t="str">
        <x:v>요금명세·계약정보</x:v>
      </x:c>
      <x:c r="C18" s="78" t="str">
        <x:v>분전반 외부 라벨 사진</x:v>
      </x:c>
      <x:c r="D18" s="78" t="str">
        <x:v>장비 명판 사진</x:v>
      </x:c>
      <x:c r="E18" s="78" t="str">
        <x:v>시간·차단기명·동시장비</x:v>
      </x:c>
      <x:c r="F18" s="78" t="str">
        <x:v>현장 조건에 맞춰 구분</x:v>
      </x:c>
    </x:row>
    <x:row r="19" ht="28" customHeight="1">
      <x:c r="A19" s="78" t="str">
        <x:v>주의</x:v>
      </x:c>
      <x:c r="B19" s="78" t="str">
        <x:v>숫자만 올린다고 회로가 자동 변경되진 않음</x:v>
      </x:c>
      <x:c r="C19" s="78" t="str">
        <x:v>임의로 큰 차단기로 교체 금지</x:v>
      </x:c>
      <x:c r="D19" s="78" t="str">
        <x:v>인터넷 평균값 대신 실제 명판</x:v>
      </x:c>
      <x:c r="E19" s="78" t="str">
        <x:v>원인을 단정하지 않음</x:v>
      </x:c>
      <x:c r="F19" s="78" t="str">
        <x:v>필요 시 안전점검 요청</x:v>
      </x:c>
    </x:row>
    <x:row r="20" ht="28" customHeight="1">
      <x:c r="A20" s="97"/>
      <x:c r="B20" s="97"/>
      <x:c r="C20" s="97"/>
      <x:c r="D20" s="97"/>
      <x:c r="E20" s="97"/>
      <x:c r="F20" s="97"/>
    </x:row>
    <x:row r="21" ht="28" customHeight="1">
      <x:c r="A21" s="102" t="str">
        <x:v>증설 견적을 받을 때 한 줄로 묻지 말고 나눠 적으세요</x:v>
      </x:c>
      <x:c r="B21" s="102"/>
      <x:c r="C21" s="102"/>
      <x:c r="D21" s="102"/>
      <x:c r="E21" s="102"/>
      <x:c r="F21" s="102"/>
    </x:row>
    <x:row r="22" ht="28" customHeight="1">
      <x:c r="A22" s="80" t="str">
        <x:v>한전/공급</x:v>
      </x:c>
      <x:c r="B22" s="80" t="str">
        <x:v>현재 kW</x:v>
      </x:c>
      <x:c r="C22" s="80" t="str">
        <x:v>변경 후 kW</x:v>
      </x:c>
      <x:c r="D22" s="80" t="str">
        <x:v>시설부담금·공급변경 여부</x:v>
      </x:c>
      <x:c r="E22" s="80" t="str">
        <x:v>처리 주체</x:v>
      </x:c>
      <x:c r="F22" s="80" t="str">
        <x:v>비고</x:v>
      </x:c>
    </x:row>
    <x:row r="23" ht="28" customHeight="1">
      <x:c r="A23" s="78" t="str">
        <x:v>내부 공사</x:v>
      </x:c>
      <x:c r="B23" s="78" t="str">
        <x:v>분전반</x:v>
      </x:c>
      <x:c r="C23" s="78" t="str">
        <x:v>차단기</x:v>
      </x:c>
      <x:c r="D23" s="78" t="str">
        <x:v>배선·전용회로</x:v>
      </x:c>
      <x:c r="E23" s="78" t="str">
        <x:v>장비 연결</x:v>
      </x:c>
      <x:c r="F23" s="78" t="str">
        <x:v>철거·복구</x:v>
      </x:c>
    </x:row>
    <x:row r="24" ht="28" customHeight="1">
      <x:c r="A24" s="78" t="str">
        <x:v>건물</x:v>
      </x:c>
      <x:c r="B24" s="78" t="str">
        <x:v>가용 전력</x:v>
      </x:c>
      <x:c r="C24" s="78" t="str">
        <x:v>관리실 승인</x:v>
      </x:c>
      <x:c r="D24" s="78" t="str">
        <x:v>임대인 협의</x:v>
      </x:c>
      <x:c r="E24" s="78" t="str">
        <x:v>공사 가능 시간</x:v>
      </x:c>
      <x:c r="F24" s="78" t="str">
        <x:v>공용부 영향</x:v>
      </x:c>
    </x:row>
  </x:sheetData>
  <x:mergeCells>
    <x:mergeCell ref="A1:F2"/>
    <x:mergeCell ref="A3:F3"/>
    <x:mergeCell ref="A13:F13"/>
    <x:mergeCell ref="A14:F14"/>
    <x:mergeCell ref="A21:F21"/>
  </x:mergeCells>
  <x:dataValidations count="2">
    <x:dataValidation type="list" sqref="B6">
      <x:formula1>"직접 한전,건물 관리실/임대인,모름"</x:formula1>
    </x:dataValidation>
    <x:dataValidation type="list" sqref="B8">
      <x:formula1>"없음,있음,모름"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9" hidden="0" customWidth="1"/>
    <x:col min="3" max="3" width="8" hidden="0" customWidth="1"/>
    <x:col min="4" max="4" width="15" hidden="0" customWidth="1"/>
    <x:col min="5" max="5" width="15" hidden="0" customWidth="1"/>
    <x:col min="6" max="6" width="14" hidden="0" customWidth="1"/>
    <x:col min="7" max="7" width="18" hidden="0" customWidth="1"/>
    <x:col min="8" max="8" width="20" hidden="0" customWidth="1"/>
    <x:col min="9" max="9" width="23" hidden="0" customWidth="1"/>
    <x:col min="10" max="10" width="17" hidden="0" customWidth="1"/>
    <x:col min="11" max="11" width="28" hidden="0" customWidth="1"/>
  </x:cols>
  <x:sheetData>
    <x:row r="1">
      <x:c r="A1" s="124" t="str">
        <x:v>장비 명판 목록 · 인터넷 평균 전력 대신 실제 모델 값을 적습니다</x:v>
      </x:c>
      <x:c r="B1" s="124"/>
      <x:c r="C1" s="124"/>
      <x:c r="D1" s="124"/>
      <x:c r="E1" s="124"/>
      <x:c r="F1" s="124"/>
      <x:c r="G1" s="124"/>
      <x:c r="H1" s="124"/>
      <x:c r="I1" s="124"/>
      <x:c r="J1" s="124"/>
      <x:c r="K1" s="124"/>
    </x:row>
    <x:row r="2">
      <x:c r="A2" s="124"/>
      <x:c r="B2" s="124"/>
      <x:c r="C2" s="124"/>
      <x:c r="D2" s="124"/>
      <x:c r="E2" s="124"/>
      <x:c r="F2" s="124"/>
      <x:c r="G2" s="124"/>
      <x:c r="H2" s="124"/>
      <x:c r="I2" s="124"/>
      <x:c r="J2" s="124"/>
      <x:c r="K2" s="124"/>
    </x:row>
    <x:row r="3">
      <x:c r="A3" s="125" t="str">
        <x:v>노란 칸만 입력하세요. '동시사용 참고부하'는 상담용 합계이며 실제 설계부하·차단기 정격을 뜻하지 않습니다.</x:v>
      </x:c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</x:row>
    <x:row r="4" ht="28" customHeight="1">
      <x:c r="A4" s="72" t="str">
        <x:v>장비명</x:v>
      </x:c>
      <x:c r="B4" s="72" t="str">
        <x:v>모델명</x:v>
      </x:c>
      <x:c r="C4" s="72" t="str">
        <x:v>수량</x:v>
      </x:c>
      <x:c r="D4" s="72" t="str">
        <x:v>정격소비전력(kW)</x:v>
      </x:c>
      <x:c r="E4" s="72" t="str">
        <x:v>명판합계(kW)</x:v>
      </x:c>
      <x:c r="F4" s="72" t="str">
        <x:v>동시사용률(참고)</x:v>
      </x:c>
      <x:c r="G4" s="72" t="str">
        <x:v>동시사용 참고부하(kW)</x:v>
      </x:c>
      <x:c r="H4" s="72" t="str">
        <x:v>3kW 기준</x:v>
      </x:c>
      <x:c r="I4" s="72" t="str">
        <x:v>현재 회로/차단기 라벨</x:v>
      </x:c>
      <x:c r="J4" s="72" t="str">
        <x:v>전압·상(명판)</x:v>
      </x:c>
      <x:c r="K4" s="72" t="str">
        <x:v>메모</x:v>
      </x:c>
    </x:row>
    <x:row r="5" ht="28" customHeight="1">
      <x:c r="A5" s="71"/>
      <x:c r="B5" s="71"/>
      <x:c r="C5" s="138" t="n">
        <x:v>1</x:v>
      </x:c>
      <x:c r="D5" s="139"/>
      <x:c r="E5" s="140" t="str">
        <x:f>IF(OR(C5="",D5=""),"",C5*D5)</x:f>
      </x:c>
      <x:c r="F5" s="141" t="n">
        <x:v>1</x:v>
      </x:c>
      <x:c r="G5" s="140" t="str">
        <x:f>IF(OR(E5="",F5=""),"",E5*F5)</x:f>
      </x:c>
      <x:c r="H5" s="97" t="str">
        <x:f>IF(D5="","",IF(D5&gt;=3,"전용회로 기준 확인","3kW 기준 외"))</x:f>
      </x:c>
      <x:c r="I5" s="71"/>
      <x:c r="J5" s="71"/>
      <x:c r="K5" s="71"/>
    </x:row>
    <x:row r="6" ht="28" customHeight="1">
      <x:c r="A6" s="71"/>
      <x:c r="B6" s="71"/>
      <x:c r="C6" s="138" t="n">
        <x:v>1</x:v>
      </x:c>
      <x:c r="D6" s="139"/>
      <x:c r="E6" s="140" t="str">
        <x:f>IF(OR(C6="",D6=""),"",C6*D6)</x:f>
      </x:c>
      <x:c r="F6" s="141" t="n">
        <x:v>1</x:v>
      </x:c>
      <x:c r="G6" s="140" t="str">
        <x:f>IF(OR(E6="",F6=""),"",E6*F6)</x:f>
      </x:c>
      <x:c r="H6" s="97" t="str">
        <x:f>IF(D6="","",IF(D6&gt;=3,"전용회로 기준 확인","3kW 기준 외"))</x:f>
      </x:c>
      <x:c r="I6" s="71"/>
      <x:c r="J6" s="71"/>
      <x:c r="K6" s="71"/>
    </x:row>
    <x:row r="7" ht="28" customHeight="1">
      <x:c r="A7" s="71"/>
      <x:c r="B7" s="71"/>
      <x:c r="C7" s="138" t="n">
        <x:v>1</x:v>
      </x:c>
      <x:c r="D7" s="139"/>
      <x:c r="E7" s="140" t="str">
        <x:f>IF(OR(C7="",D7=""),"",C7*D7)</x:f>
      </x:c>
      <x:c r="F7" s="141" t="n">
        <x:v>1</x:v>
      </x:c>
      <x:c r="G7" s="140" t="str">
        <x:f>IF(OR(E7="",F7=""),"",E7*F7)</x:f>
      </x:c>
      <x:c r="H7" s="97" t="str">
        <x:f>IF(D7="","",IF(D7&gt;=3,"전용회로 기준 확인","3kW 기준 외"))</x:f>
      </x:c>
      <x:c r="I7" s="71"/>
      <x:c r="J7" s="71"/>
      <x:c r="K7" s="71"/>
    </x:row>
    <x:row r="8" ht="28" customHeight="1">
      <x:c r="A8" s="71"/>
      <x:c r="B8" s="71"/>
      <x:c r="C8" s="138" t="n">
        <x:v>1</x:v>
      </x:c>
      <x:c r="D8" s="139"/>
      <x:c r="E8" s="140" t="str">
        <x:f>IF(OR(C8="",D8=""),"",C8*D8)</x:f>
      </x:c>
      <x:c r="F8" s="141" t="n">
        <x:v>1</x:v>
      </x:c>
      <x:c r="G8" s="140" t="str">
        <x:f>IF(OR(E8="",F8=""),"",E8*F8)</x:f>
      </x:c>
      <x:c r="H8" s="97" t="str">
        <x:f>IF(D8="","",IF(D8&gt;=3,"전용회로 기준 확인","3kW 기준 외"))</x:f>
      </x:c>
      <x:c r="I8" s="71"/>
      <x:c r="J8" s="71"/>
      <x:c r="K8" s="71"/>
    </x:row>
    <x:row r="9" ht="28" customHeight="1">
      <x:c r="A9" s="71"/>
      <x:c r="B9" s="71"/>
      <x:c r="C9" s="138" t="n">
        <x:v>1</x:v>
      </x:c>
      <x:c r="D9" s="139"/>
      <x:c r="E9" s="140" t="str">
        <x:f>IF(OR(C9="",D9=""),"",C9*D9)</x:f>
      </x:c>
      <x:c r="F9" s="141" t="n">
        <x:v>1</x:v>
      </x:c>
      <x:c r="G9" s="140" t="str">
        <x:f>IF(OR(E9="",F9=""),"",E9*F9)</x:f>
      </x:c>
      <x:c r="H9" s="97" t="str">
        <x:f>IF(D9="","",IF(D9&gt;=3,"전용회로 기준 확인","3kW 기준 외"))</x:f>
      </x:c>
      <x:c r="I9" s="71"/>
      <x:c r="J9" s="71"/>
      <x:c r="K9" s="71"/>
    </x:row>
    <x:row r="10" ht="28" customHeight="1">
      <x:c r="A10" s="71"/>
      <x:c r="B10" s="71"/>
      <x:c r="C10" s="138" t="n">
        <x:v>1</x:v>
      </x:c>
      <x:c r="D10" s="139"/>
      <x:c r="E10" s="140" t="str">
        <x:f>IF(OR(C10="",D10=""),"",C10*D10)</x:f>
      </x:c>
      <x:c r="F10" s="141" t="n">
        <x:v>1</x:v>
      </x:c>
      <x:c r="G10" s="140" t="str">
        <x:f>IF(OR(E10="",F10=""),"",E10*F10)</x:f>
      </x:c>
      <x:c r="H10" s="97" t="str">
        <x:f>IF(D10="","",IF(D10&gt;=3,"전용회로 기준 확인","3kW 기준 외"))</x:f>
      </x:c>
      <x:c r="I10" s="71"/>
      <x:c r="J10" s="71"/>
      <x:c r="K10" s="71"/>
    </x:row>
    <x:row r="11" ht="28" customHeight="1">
      <x:c r="A11" s="71"/>
      <x:c r="B11" s="71"/>
      <x:c r="C11" s="138" t="n">
        <x:v>1</x:v>
      </x:c>
      <x:c r="D11" s="139"/>
      <x:c r="E11" s="140" t="str">
        <x:f>IF(OR(C11="",D11=""),"",C11*D11)</x:f>
      </x:c>
      <x:c r="F11" s="141" t="n">
        <x:v>1</x:v>
      </x:c>
      <x:c r="G11" s="140" t="str">
        <x:f>IF(OR(E11="",F11=""),"",E11*F11)</x:f>
      </x:c>
      <x:c r="H11" s="97" t="str">
        <x:f>IF(D11="","",IF(D11&gt;=3,"전용회로 기준 확인","3kW 기준 외"))</x:f>
      </x:c>
      <x:c r="I11" s="71"/>
      <x:c r="J11" s="71"/>
      <x:c r="K11" s="71"/>
    </x:row>
    <x:row r="12" ht="28" customHeight="1">
      <x:c r="A12" s="71"/>
      <x:c r="B12" s="71"/>
      <x:c r="C12" s="138" t="n">
        <x:v>1</x:v>
      </x:c>
      <x:c r="D12" s="139"/>
      <x:c r="E12" s="140" t="str">
        <x:f>IF(OR(C12="",D12=""),"",C12*D12)</x:f>
      </x:c>
      <x:c r="F12" s="141" t="n">
        <x:v>1</x:v>
      </x:c>
      <x:c r="G12" s="140" t="str">
        <x:f>IF(OR(E12="",F12=""),"",E12*F12)</x:f>
      </x:c>
      <x:c r="H12" s="97" t="str">
        <x:f>IF(D12="","",IF(D12&gt;=3,"전용회로 기준 확인","3kW 기준 외"))</x:f>
      </x:c>
      <x:c r="I12" s="71"/>
      <x:c r="J12" s="71"/>
      <x:c r="K12" s="71"/>
    </x:row>
    <x:row r="13" ht="28" customHeight="1">
      <x:c r="A13" s="71"/>
      <x:c r="B13" s="71"/>
      <x:c r="C13" s="138" t="n">
        <x:v>1</x:v>
      </x:c>
      <x:c r="D13" s="139"/>
      <x:c r="E13" s="140" t="str">
        <x:f>IF(OR(C13="",D13=""),"",C13*D13)</x:f>
      </x:c>
      <x:c r="F13" s="141" t="n">
        <x:v>1</x:v>
      </x:c>
      <x:c r="G13" s="140" t="str">
        <x:f>IF(OR(E13="",F13=""),"",E13*F13)</x:f>
      </x:c>
      <x:c r="H13" s="97" t="str">
        <x:f>IF(D13="","",IF(D13&gt;=3,"전용회로 기준 확인","3kW 기준 외"))</x:f>
      </x:c>
      <x:c r="I13" s="71"/>
      <x:c r="J13" s="71"/>
      <x:c r="K13" s="71"/>
    </x:row>
    <x:row r="14" ht="28" customHeight="1">
      <x:c r="A14" s="71"/>
      <x:c r="B14" s="71"/>
      <x:c r="C14" s="138" t="n">
        <x:v>1</x:v>
      </x:c>
      <x:c r="D14" s="139"/>
      <x:c r="E14" s="140" t="str">
        <x:f>IF(OR(C14="",D14=""),"",C14*D14)</x:f>
      </x:c>
      <x:c r="F14" s="141" t="n">
        <x:v>1</x:v>
      </x:c>
      <x:c r="G14" s="140" t="str">
        <x:f>IF(OR(E14="",F14=""),"",E14*F14)</x:f>
      </x:c>
      <x:c r="H14" s="97" t="str">
        <x:f>IF(D14="","",IF(D14&gt;=3,"전용회로 기준 확인","3kW 기준 외"))</x:f>
      </x:c>
      <x:c r="I14" s="71"/>
      <x:c r="J14" s="71"/>
      <x:c r="K14" s="71"/>
    </x:row>
    <x:row r="15" ht="28" customHeight="1">
      <x:c r="A15" s="71"/>
      <x:c r="B15" s="71"/>
      <x:c r="C15" s="138" t="n">
        <x:v>1</x:v>
      </x:c>
      <x:c r="D15" s="139"/>
      <x:c r="E15" s="140" t="str">
        <x:f>IF(OR(C15="",D15=""),"",C15*D15)</x:f>
      </x:c>
      <x:c r="F15" s="141" t="n">
        <x:v>1</x:v>
      </x:c>
      <x:c r="G15" s="140" t="str">
        <x:f>IF(OR(E15="",F15=""),"",E15*F15)</x:f>
      </x:c>
      <x:c r="H15" s="97" t="str">
        <x:f>IF(D15="","",IF(D15&gt;=3,"전용회로 기준 확인","3kW 기준 외"))</x:f>
      </x:c>
      <x:c r="I15" s="71"/>
      <x:c r="J15" s="71"/>
      <x:c r="K15" s="71"/>
    </x:row>
    <x:row r="16" ht="28" customHeight="1">
      <x:c r="A16" s="71"/>
      <x:c r="B16" s="71"/>
      <x:c r="C16" s="138" t="n">
        <x:v>1</x:v>
      </x:c>
      <x:c r="D16" s="139"/>
      <x:c r="E16" s="140" t="str">
        <x:f>IF(OR(C16="",D16=""),"",C16*D16)</x:f>
      </x:c>
      <x:c r="F16" s="141" t="n">
        <x:v>1</x:v>
      </x:c>
      <x:c r="G16" s="140" t="str">
        <x:f>IF(OR(E16="",F16=""),"",E16*F16)</x:f>
      </x:c>
      <x:c r="H16" s="97" t="str">
        <x:f>IF(D16="","",IF(D16&gt;=3,"전용회로 기준 확인","3kW 기준 외"))</x:f>
      </x:c>
      <x:c r="I16" s="71"/>
      <x:c r="J16" s="71"/>
      <x:c r="K16" s="71"/>
    </x:row>
    <x:row r="17" ht="28" customHeight="1">
      <x:c r="A17" s="71"/>
      <x:c r="B17" s="71"/>
      <x:c r="C17" s="138" t="n">
        <x:v>1</x:v>
      </x:c>
      <x:c r="D17" s="139"/>
      <x:c r="E17" s="140" t="str">
        <x:f>IF(OR(C17="",D17=""),"",C17*D17)</x:f>
      </x:c>
      <x:c r="F17" s="141" t="n">
        <x:v>1</x:v>
      </x:c>
      <x:c r="G17" s="140" t="str">
        <x:f>IF(OR(E17="",F17=""),"",E17*F17)</x:f>
      </x:c>
      <x:c r="H17" s="97" t="str">
        <x:f>IF(D17="","",IF(D17&gt;=3,"전용회로 기준 확인","3kW 기준 외"))</x:f>
      </x:c>
      <x:c r="I17" s="71"/>
      <x:c r="J17" s="71"/>
      <x:c r="K17" s="71"/>
    </x:row>
    <x:row r="18" ht="28" customHeight="1">
      <x:c r="A18" s="71"/>
      <x:c r="B18" s="71"/>
      <x:c r="C18" s="138" t="n">
        <x:v>1</x:v>
      </x:c>
      <x:c r="D18" s="139"/>
      <x:c r="E18" s="140" t="str">
        <x:f>IF(OR(C18="",D18=""),"",C18*D18)</x:f>
      </x:c>
      <x:c r="F18" s="141" t="n">
        <x:v>1</x:v>
      </x:c>
      <x:c r="G18" s="140" t="str">
        <x:f>IF(OR(E18="",F18=""),"",E18*F18)</x:f>
      </x:c>
      <x:c r="H18" s="97" t="str">
        <x:f>IF(D18="","",IF(D18&gt;=3,"전용회로 기준 확인","3kW 기준 외"))</x:f>
      </x:c>
      <x:c r="I18" s="71"/>
      <x:c r="J18" s="71"/>
      <x:c r="K18" s="71"/>
    </x:row>
    <x:row r="19" ht="28" customHeight="1">
      <x:c r="A19" s="71"/>
      <x:c r="B19" s="71"/>
      <x:c r="C19" s="138" t="n">
        <x:v>1</x:v>
      </x:c>
      <x:c r="D19" s="139"/>
      <x:c r="E19" s="140" t="str">
        <x:f>IF(OR(C19="",D19=""),"",C19*D19)</x:f>
      </x:c>
      <x:c r="F19" s="141" t="n">
        <x:v>1</x:v>
      </x:c>
      <x:c r="G19" s="140" t="str">
        <x:f>IF(OR(E19="",F19=""),"",E19*F19)</x:f>
      </x:c>
      <x:c r="H19" s="97" t="str">
        <x:f>IF(D19="","",IF(D19&gt;=3,"전용회로 기준 확인","3kW 기준 외"))</x:f>
      </x:c>
      <x:c r="I19" s="71"/>
      <x:c r="J19" s="71"/>
      <x:c r="K19" s="71"/>
    </x:row>
    <x:row r="20" ht="28" customHeight="1">
      <x:c r="A20" s="71"/>
      <x:c r="B20" s="71"/>
      <x:c r="C20" s="138" t="n">
        <x:v>1</x:v>
      </x:c>
      <x:c r="D20" s="139"/>
      <x:c r="E20" s="140" t="str">
        <x:f>IF(OR(C20="",D20=""),"",C20*D20)</x:f>
      </x:c>
      <x:c r="F20" s="141" t="n">
        <x:v>1</x:v>
      </x:c>
      <x:c r="G20" s="140" t="str">
        <x:f>IF(OR(E20="",F20=""),"",E20*F20)</x:f>
      </x:c>
      <x:c r="H20" s="97" t="str">
        <x:f>IF(D20="","",IF(D20&gt;=3,"전용회로 기준 확인","3kW 기준 외"))</x:f>
      </x:c>
      <x:c r="I20" s="71"/>
      <x:c r="J20" s="71"/>
      <x:c r="K20" s="71"/>
    </x:row>
    <x:row r="21" ht="28" customHeight="1">
      <x:c r="A21" s="71"/>
      <x:c r="B21" s="71"/>
      <x:c r="C21" s="138" t="n">
        <x:v>1</x:v>
      </x:c>
      <x:c r="D21" s="139"/>
      <x:c r="E21" s="140" t="str">
        <x:f>IF(OR(C21="",D21=""),"",C21*D21)</x:f>
      </x:c>
      <x:c r="F21" s="141" t="n">
        <x:v>1</x:v>
      </x:c>
      <x:c r="G21" s="140" t="str">
        <x:f>IF(OR(E21="",F21=""),"",E21*F21)</x:f>
      </x:c>
      <x:c r="H21" s="97" t="str">
        <x:f>IF(D21="","",IF(D21&gt;=3,"전용회로 기준 확인","3kW 기준 외"))</x:f>
      </x:c>
      <x:c r="I21" s="71"/>
      <x:c r="J21" s="71"/>
      <x:c r="K21" s="71"/>
    </x:row>
    <x:row r="22" ht="28" customHeight="1">
      <x:c r="A22" s="71"/>
      <x:c r="B22" s="71"/>
      <x:c r="C22" s="138" t="n">
        <x:v>1</x:v>
      </x:c>
      <x:c r="D22" s="139"/>
      <x:c r="E22" s="140" t="str">
        <x:f>IF(OR(C22="",D22=""),"",C22*D22)</x:f>
      </x:c>
      <x:c r="F22" s="141" t="n">
        <x:v>1</x:v>
      </x:c>
      <x:c r="G22" s="140" t="str">
        <x:f>IF(OR(E22="",F22=""),"",E22*F22)</x:f>
      </x:c>
      <x:c r="H22" s="97" t="str">
        <x:f>IF(D22="","",IF(D22&gt;=3,"전용회로 기준 확인","3kW 기준 외"))</x:f>
      </x:c>
      <x:c r="I22" s="71"/>
      <x:c r="J22" s="71"/>
      <x:c r="K22" s="71"/>
    </x:row>
    <x:row r="23" ht="28" customHeight="1">
      <x:c r="A23" s="71"/>
      <x:c r="B23" s="71"/>
      <x:c r="C23" s="138" t="n">
        <x:v>1</x:v>
      </x:c>
      <x:c r="D23" s="139"/>
      <x:c r="E23" s="140" t="str">
        <x:f>IF(OR(C23="",D23=""),"",C23*D23)</x:f>
      </x:c>
      <x:c r="F23" s="141" t="n">
        <x:v>1</x:v>
      </x:c>
      <x:c r="G23" s="140" t="str">
        <x:f>IF(OR(E23="",F23=""),"",E23*F23)</x:f>
      </x:c>
      <x:c r="H23" s="97" t="str">
        <x:f>IF(D23="","",IF(D23&gt;=3,"전용회로 기준 확인","3kW 기준 외"))</x:f>
      </x:c>
      <x:c r="I23" s="71"/>
      <x:c r="J23" s="71"/>
      <x:c r="K23" s="71"/>
    </x:row>
    <x:row r="24" ht="28" customHeight="1">
      <x:c r="A24" s="71"/>
      <x:c r="B24" s="71"/>
      <x:c r="C24" s="138" t="n">
        <x:v>1</x:v>
      </x:c>
      <x:c r="D24" s="139"/>
      <x:c r="E24" s="140" t="str">
        <x:f>IF(OR(C24="",D24=""),"",C24*D24)</x:f>
      </x:c>
      <x:c r="F24" s="141" t="n">
        <x:v>1</x:v>
      </x:c>
      <x:c r="G24" s="140" t="str">
        <x:f>IF(OR(E24="",F24=""),"",E24*F24)</x:f>
      </x:c>
      <x:c r="H24" s="97" t="str">
        <x:f>IF(D24="","",IF(D24&gt;=3,"전용회로 기준 확인","3kW 기준 외"))</x:f>
      </x:c>
      <x:c r="I24" s="71"/>
      <x:c r="J24" s="71"/>
      <x:c r="K24" s="71"/>
    </x:row>
    <x:row r="25" ht="28" customHeight="1">
      <x:c r="A25" s="71"/>
      <x:c r="B25" s="71"/>
      <x:c r="C25" s="138" t="n">
        <x:v>1</x:v>
      </x:c>
      <x:c r="D25" s="139"/>
      <x:c r="E25" s="140" t="str">
        <x:f>IF(OR(C25="",D25=""),"",C25*D25)</x:f>
      </x:c>
      <x:c r="F25" s="141" t="n">
        <x:v>1</x:v>
      </x:c>
      <x:c r="G25" s="140" t="str">
        <x:f>IF(OR(E25="",F25=""),"",E25*F25)</x:f>
      </x:c>
      <x:c r="H25" s="97" t="str">
        <x:f>IF(D25="","",IF(D25&gt;=3,"전용회로 기준 확인","3kW 기준 외"))</x:f>
      </x:c>
      <x:c r="I25" s="71"/>
      <x:c r="J25" s="71"/>
      <x:c r="K25" s="71"/>
    </x:row>
    <x:row r="26" ht="28" customHeight="1">
      <x:c r="A26" s="71"/>
      <x:c r="B26" s="71"/>
      <x:c r="C26" s="138" t="n">
        <x:v>1</x:v>
      </x:c>
      <x:c r="D26" s="139"/>
      <x:c r="E26" s="140" t="str">
        <x:f>IF(OR(C26="",D26=""),"",C26*D26)</x:f>
      </x:c>
      <x:c r="F26" s="141" t="n">
        <x:v>1</x:v>
      </x:c>
      <x:c r="G26" s="140" t="str">
        <x:f>IF(OR(E26="",F26=""),"",E26*F26)</x:f>
      </x:c>
      <x:c r="H26" s="97" t="str">
        <x:f>IF(D26="","",IF(D26&gt;=3,"전용회로 기준 확인","3kW 기준 외"))</x:f>
      </x:c>
      <x:c r="I26" s="71"/>
      <x:c r="J26" s="71"/>
      <x:c r="K26" s="71"/>
    </x:row>
    <x:row r="27" ht="28" customHeight="1">
      <x:c r="A27" s="71"/>
      <x:c r="B27" s="71"/>
      <x:c r="C27" s="138" t="n">
        <x:v>1</x:v>
      </x:c>
      <x:c r="D27" s="139"/>
      <x:c r="E27" s="140" t="str">
        <x:f>IF(OR(C27="",D27=""),"",C27*D27)</x:f>
      </x:c>
      <x:c r="F27" s="141" t="n">
        <x:v>1</x:v>
      </x:c>
      <x:c r="G27" s="140" t="str">
        <x:f>IF(OR(E27="",F27=""),"",E27*F27)</x:f>
      </x:c>
      <x:c r="H27" s="97" t="str">
        <x:f>IF(D27="","",IF(D27&gt;=3,"전용회로 기준 확인","3kW 기준 외"))</x:f>
      </x:c>
      <x:c r="I27" s="71"/>
      <x:c r="J27" s="71"/>
      <x:c r="K27" s="71"/>
    </x:row>
    <x:row r="28" ht="28" customHeight="1">
      <x:c r="A28" s="71"/>
      <x:c r="B28" s="71"/>
      <x:c r="C28" s="138" t="n">
        <x:v>1</x:v>
      </x:c>
      <x:c r="D28" s="139"/>
      <x:c r="E28" s="140" t="str">
        <x:f>IF(OR(C28="",D28=""),"",C28*D28)</x:f>
      </x:c>
      <x:c r="F28" s="141" t="n">
        <x:v>1</x:v>
      </x:c>
      <x:c r="G28" s="140" t="str">
        <x:f>IF(OR(E28="",F28=""),"",E28*F28)</x:f>
      </x:c>
      <x:c r="H28" s="97" t="str">
        <x:f>IF(D28="","",IF(D28&gt;=3,"전용회로 기준 확인","3kW 기준 외"))</x:f>
      </x:c>
      <x:c r="I28" s="71"/>
      <x:c r="J28" s="71"/>
      <x:c r="K28" s="71"/>
    </x:row>
    <x:row r="29" ht="28" customHeight="1">
      <x:c r="A29" s="71"/>
      <x:c r="B29" s="71"/>
      <x:c r="C29" s="138" t="n">
        <x:v>1</x:v>
      </x:c>
      <x:c r="D29" s="139"/>
      <x:c r="E29" s="140" t="str">
        <x:f>IF(OR(C29="",D29=""),"",C29*D29)</x:f>
      </x:c>
      <x:c r="F29" s="141" t="n">
        <x:v>1</x:v>
      </x:c>
      <x:c r="G29" s="140" t="str">
        <x:f>IF(OR(E29="",F29=""),"",E29*F29)</x:f>
      </x:c>
      <x:c r="H29" s="97" t="str">
        <x:f>IF(D29="","",IF(D29&gt;=3,"전용회로 기준 확인","3kW 기준 외"))</x:f>
      </x:c>
      <x:c r="I29" s="71"/>
      <x:c r="J29" s="71"/>
      <x:c r="K29" s="71"/>
    </x:row>
    <x:row r="30" ht="28" customHeight="1">
      <x:c r="A30" s="71"/>
      <x:c r="B30" s="71"/>
      <x:c r="C30" s="138" t="n">
        <x:v>1</x:v>
      </x:c>
      <x:c r="D30" s="139"/>
      <x:c r="E30" s="140" t="str">
        <x:f>IF(OR(C30="",D30=""),"",C30*D30)</x:f>
      </x:c>
      <x:c r="F30" s="141" t="n">
        <x:v>1</x:v>
      </x:c>
      <x:c r="G30" s="140" t="str">
        <x:f>IF(OR(E30="",F30=""),"",E30*F30)</x:f>
      </x:c>
      <x:c r="H30" s="97" t="str">
        <x:f>IF(D30="","",IF(D30&gt;=3,"전용회로 기준 확인","3kW 기준 외"))</x:f>
      </x:c>
      <x:c r="I30" s="71"/>
      <x:c r="J30" s="71"/>
      <x:c r="K30" s="71"/>
    </x:row>
    <x:row r="31" ht="28" customHeight="1">
      <x:c r="A31" s="71"/>
      <x:c r="B31" s="71"/>
      <x:c r="C31" s="138" t="n">
        <x:v>1</x:v>
      </x:c>
      <x:c r="D31" s="139"/>
      <x:c r="E31" s="140" t="str">
        <x:f>IF(OR(C31="",D31=""),"",C31*D31)</x:f>
      </x:c>
      <x:c r="F31" s="141" t="n">
        <x:v>1</x:v>
      </x:c>
      <x:c r="G31" s="140" t="str">
        <x:f>IF(OR(E31="",F31=""),"",E31*F31)</x:f>
      </x:c>
      <x:c r="H31" s="97" t="str">
        <x:f>IF(D31="","",IF(D31&gt;=3,"전용회로 기준 확인","3kW 기준 외"))</x:f>
      </x:c>
      <x:c r="I31" s="71"/>
      <x:c r="J31" s="71"/>
      <x:c r="K31" s="71"/>
    </x:row>
    <x:row r="32" ht="28" customHeight="1">
      <x:c r="A32" s="71"/>
      <x:c r="B32" s="71"/>
      <x:c r="C32" s="138" t="n">
        <x:v>1</x:v>
      </x:c>
      <x:c r="D32" s="139"/>
      <x:c r="E32" s="140" t="str">
        <x:f>IF(OR(C32="",D32=""),"",C32*D32)</x:f>
      </x:c>
      <x:c r="F32" s="141" t="n">
        <x:v>1</x:v>
      </x:c>
      <x:c r="G32" s="140" t="str">
        <x:f>IF(OR(E32="",F32=""),"",E32*F32)</x:f>
      </x:c>
      <x:c r="H32" s="97" t="str">
        <x:f>IF(D32="","",IF(D32&gt;=3,"전용회로 기준 확인","3kW 기준 외"))</x:f>
      </x:c>
      <x:c r="I32" s="71"/>
      <x:c r="J32" s="71"/>
      <x:c r="K32" s="71"/>
    </x:row>
    <x:row r="33" ht="28" customHeight="1">
      <x:c r="A33" s="71"/>
      <x:c r="B33" s="71"/>
      <x:c r="C33" s="138" t="n">
        <x:v>1</x:v>
      </x:c>
      <x:c r="D33" s="139"/>
      <x:c r="E33" s="140" t="str">
        <x:f>IF(OR(C33="",D33=""),"",C33*D33)</x:f>
      </x:c>
      <x:c r="F33" s="141" t="n">
        <x:v>1</x:v>
      </x:c>
      <x:c r="G33" s="140" t="str">
        <x:f>IF(OR(E33="",F33=""),"",E33*F33)</x:f>
      </x:c>
      <x:c r="H33" s="97" t="str">
        <x:f>IF(D33="","",IF(D33&gt;=3,"전용회로 기준 확인","3kW 기준 외"))</x:f>
      </x:c>
      <x:c r="I33" s="71"/>
      <x:c r="J33" s="71"/>
      <x:c r="K33" s="71"/>
    </x:row>
    <x:row r="34" ht="28" customHeight="1">
      <x:c r="A34" s="71"/>
      <x:c r="B34" s="71"/>
      <x:c r="C34" s="138" t="n">
        <x:v>1</x:v>
      </x:c>
      <x:c r="D34" s="139"/>
      <x:c r="E34" s="140" t="str">
        <x:f>IF(OR(C34="",D34=""),"",C34*D34)</x:f>
      </x:c>
      <x:c r="F34" s="141" t="n">
        <x:v>1</x:v>
      </x:c>
      <x:c r="G34" s="140" t="str">
        <x:f>IF(OR(E34="",F34=""),"",E34*F34)</x:f>
      </x:c>
      <x:c r="H34" s="97" t="str">
        <x:f>IF(D34="","",IF(D34&gt;=3,"전용회로 기준 확인","3kW 기준 외"))</x:f>
      </x:c>
      <x:c r="I34" s="71"/>
      <x:c r="J34" s="71"/>
      <x:c r="K34" s="71"/>
    </x:row>
    <x:row r="35" ht="28" customHeight="1">
      <x:c r="A35" s="71"/>
      <x:c r="B35" s="71"/>
      <x:c r="C35" s="138" t="n">
        <x:v>1</x:v>
      </x:c>
      <x:c r="D35" s="139"/>
      <x:c r="E35" s="140" t="str">
        <x:f>IF(OR(C35="",D35=""),"",C35*D35)</x:f>
      </x:c>
      <x:c r="F35" s="141" t="n">
        <x:v>1</x:v>
      </x:c>
      <x:c r="G35" s="140" t="str">
        <x:f>IF(OR(E35="",F35=""),"",E35*F35)</x:f>
      </x:c>
      <x:c r="H35" s="97" t="str">
        <x:f>IF(D35="","",IF(D35&gt;=3,"전용회로 기준 확인","3kW 기준 외"))</x:f>
      </x:c>
      <x:c r="I35" s="71"/>
      <x:c r="J35" s="71"/>
      <x:c r="K35" s="71"/>
    </x:row>
    <x:row r="36" ht="28" customHeight="1">
      <x:c r="A36" s="71"/>
      <x:c r="B36" s="71"/>
      <x:c r="C36" s="138" t="n">
        <x:v>1</x:v>
      </x:c>
      <x:c r="D36" s="139"/>
      <x:c r="E36" s="140" t="str">
        <x:f>IF(OR(C36="",D36=""),"",C36*D36)</x:f>
      </x:c>
      <x:c r="F36" s="141" t="n">
        <x:v>1</x:v>
      </x:c>
      <x:c r="G36" s="140" t="str">
        <x:f>IF(OR(E36="",F36=""),"",E36*F36)</x:f>
      </x:c>
      <x:c r="H36" s="97" t="str">
        <x:f>IF(D36="","",IF(D36&gt;=3,"전용회로 기준 확인","3kW 기준 외"))</x:f>
      </x:c>
      <x:c r="I36" s="71"/>
      <x:c r="J36" s="71"/>
      <x:c r="K36" s="71"/>
    </x:row>
    <x:row r="37" ht="28" customHeight="1">
      <x:c r="A37" s="71"/>
      <x:c r="B37" s="71"/>
      <x:c r="C37" s="138" t="n">
        <x:v>1</x:v>
      </x:c>
      <x:c r="D37" s="139"/>
      <x:c r="E37" s="140" t="str">
        <x:f>IF(OR(C37="",D37=""),"",C37*D37)</x:f>
      </x:c>
      <x:c r="F37" s="141" t="n">
        <x:v>1</x:v>
      </x:c>
      <x:c r="G37" s="140" t="str">
        <x:f>IF(OR(E37="",F37=""),"",E37*F37)</x:f>
      </x:c>
      <x:c r="H37" s="97" t="str">
        <x:f>IF(D37="","",IF(D37&gt;=3,"전용회로 기준 확인","3kW 기준 외"))</x:f>
      </x:c>
      <x:c r="I37" s="71"/>
      <x:c r="J37" s="71"/>
      <x:c r="K37" s="71"/>
    </x:row>
    <x:row r="38" ht="28" customHeight="1">
      <x:c r="A38" s="71"/>
      <x:c r="B38" s="71"/>
      <x:c r="C38" s="138" t="n">
        <x:v>1</x:v>
      </x:c>
      <x:c r="D38" s="139"/>
      <x:c r="E38" s="140" t="str">
        <x:f>IF(OR(C38="",D38=""),"",C38*D38)</x:f>
      </x:c>
      <x:c r="F38" s="141" t="n">
        <x:v>1</x:v>
      </x:c>
      <x:c r="G38" s="140" t="str">
        <x:f>IF(OR(E38="",F38=""),"",E38*F38)</x:f>
      </x:c>
      <x:c r="H38" s="97" t="str">
        <x:f>IF(D38="","",IF(D38&gt;=3,"전용회로 기준 확인","3kW 기준 외"))</x:f>
      </x:c>
      <x:c r="I38" s="71"/>
      <x:c r="J38" s="71"/>
      <x:c r="K38" s="71"/>
    </x:row>
    <x:row r="39" ht="28" customHeight="1">
      <x:c r="A39" s="71"/>
      <x:c r="B39" s="71"/>
      <x:c r="C39" s="138" t="n">
        <x:v>1</x:v>
      </x:c>
      <x:c r="D39" s="139"/>
      <x:c r="E39" s="140" t="str">
        <x:f>IF(OR(C39="",D39=""),"",C39*D39)</x:f>
      </x:c>
      <x:c r="F39" s="141" t="n">
        <x:v>1</x:v>
      </x:c>
      <x:c r="G39" s="140" t="str">
        <x:f>IF(OR(E39="",F39=""),"",E39*F39)</x:f>
      </x:c>
      <x:c r="H39" s="97" t="str">
        <x:f>IF(D39="","",IF(D39&gt;=3,"전용회로 기준 확인","3kW 기준 외"))</x:f>
      </x:c>
      <x:c r="I39" s="71"/>
      <x:c r="J39" s="71"/>
      <x:c r="K39" s="71"/>
    </x:row>
    <x:row r="40" ht="28" customHeight="1">
      <x:c r="A40" s="71"/>
      <x:c r="B40" s="71"/>
      <x:c r="C40" s="138" t="n">
        <x:v>1</x:v>
      </x:c>
      <x:c r="D40" s="139"/>
      <x:c r="E40" s="140" t="str">
        <x:f>IF(OR(C40="",D40=""),"",C40*D40)</x:f>
      </x:c>
      <x:c r="F40" s="141" t="n">
        <x:v>1</x:v>
      </x:c>
      <x:c r="G40" s="140" t="str">
        <x:f>IF(OR(E40="",F40=""),"",E40*F40)</x:f>
      </x:c>
      <x:c r="H40" s="97" t="str">
        <x:f>IF(D40="","",IF(D40&gt;=3,"전용회로 기준 확인","3kW 기준 외"))</x:f>
      </x:c>
      <x:c r="I40" s="71"/>
      <x:c r="J40" s="71"/>
      <x:c r="K40" s="71"/>
    </x:row>
    <x:row r="41" ht="28" customHeight="1">
      <x:c r="A41" s="71"/>
      <x:c r="B41" s="71"/>
      <x:c r="C41" s="138" t="n">
        <x:v>1</x:v>
      </x:c>
      <x:c r="D41" s="139"/>
      <x:c r="E41" s="140" t="str">
        <x:f>IF(OR(C41="",D41=""),"",C41*D41)</x:f>
      </x:c>
      <x:c r="F41" s="141" t="n">
        <x:v>1</x:v>
      </x:c>
      <x:c r="G41" s="140" t="str">
        <x:f>IF(OR(E41="",F41=""),"",E41*F41)</x:f>
      </x:c>
      <x:c r="H41" s="97" t="str">
        <x:f>IF(D41="","",IF(D41&gt;=3,"전용회로 기준 확인","3kW 기준 외"))</x:f>
      </x:c>
      <x:c r="I41" s="71"/>
      <x:c r="J41" s="71"/>
      <x:c r="K41" s="71"/>
    </x:row>
    <x:row r="42" ht="28" customHeight="1">
      <x:c r="A42" s="71"/>
      <x:c r="B42" s="71"/>
      <x:c r="C42" s="138" t="n">
        <x:v>1</x:v>
      </x:c>
      <x:c r="D42" s="139"/>
      <x:c r="E42" s="140" t="str">
        <x:f>IF(OR(C42="",D42=""),"",C42*D42)</x:f>
      </x:c>
      <x:c r="F42" s="141" t="n">
        <x:v>1</x:v>
      </x:c>
      <x:c r="G42" s="140" t="str">
        <x:f>IF(OR(E42="",F42=""),"",E42*F42)</x:f>
      </x:c>
      <x:c r="H42" s="97" t="str">
        <x:f>IF(D42="","",IF(D42&gt;=3,"전용회로 기준 확인","3kW 기준 외"))</x:f>
      </x:c>
      <x:c r="I42" s="71"/>
      <x:c r="J42" s="71"/>
      <x:c r="K42" s="71"/>
    </x:row>
    <x:row r="43" ht="28" customHeight="1">
      <x:c r="A43" s="71"/>
      <x:c r="B43" s="71"/>
      <x:c r="C43" s="138" t="n">
        <x:v>1</x:v>
      </x:c>
      <x:c r="D43" s="139"/>
      <x:c r="E43" s="140" t="str">
        <x:f>IF(OR(C43="",D43=""),"",C43*D43)</x:f>
      </x:c>
      <x:c r="F43" s="141" t="n">
        <x:v>1</x:v>
      </x:c>
      <x:c r="G43" s="140" t="str">
        <x:f>IF(OR(E43="",F43=""),"",E43*F43)</x:f>
      </x:c>
      <x:c r="H43" s="97" t="str">
        <x:f>IF(D43="","",IF(D43&gt;=3,"전용회로 기준 확인","3kW 기준 외"))</x:f>
      </x:c>
      <x:c r="I43" s="71"/>
      <x:c r="J43" s="71"/>
      <x:c r="K43" s="71"/>
    </x:row>
    <x:row r="44" ht="28" customHeight="1">
      <x:c r="A44" s="71"/>
      <x:c r="B44" s="71"/>
      <x:c r="C44" s="138" t="n">
        <x:v>1</x:v>
      </x:c>
      <x:c r="D44" s="139"/>
      <x:c r="E44" s="140" t="str">
        <x:f>IF(OR(C44="",D44=""),"",C44*D44)</x:f>
      </x:c>
      <x:c r="F44" s="141" t="n">
        <x:v>1</x:v>
      </x:c>
      <x:c r="G44" s="140" t="str">
        <x:f>IF(OR(E44="",F44=""),"",E44*F44)</x:f>
      </x:c>
      <x:c r="H44" s="97" t="str">
        <x:f>IF(D44="","",IF(D44&gt;=3,"전용회로 기준 확인","3kW 기준 외"))</x:f>
      </x:c>
      <x:c r="I44" s="71"/>
      <x:c r="J44" s="71"/>
      <x:c r="K44" s="71"/>
    </x:row>
    <x:row r="45" ht="28" customHeight="1">
      <x:c r="A45" s="71"/>
      <x:c r="B45" s="71"/>
      <x:c r="C45" s="138" t="n">
        <x:v>1</x:v>
      </x:c>
      <x:c r="D45" s="139"/>
      <x:c r="E45" s="140" t="str">
        <x:f>IF(OR(C45="",D45=""),"",C45*D45)</x:f>
      </x:c>
      <x:c r="F45" s="141" t="n">
        <x:v>1</x:v>
      </x:c>
      <x:c r="G45" s="140" t="str">
        <x:f>IF(OR(E45="",F45=""),"",E45*F45)</x:f>
      </x:c>
      <x:c r="H45" s="97" t="str">
        <x:f>IF(D45="","",IF(D45&gt;=3,"전용회로 기준 확인","3kW 기준 외"))</x:f>
      </x:c>
      <x:c r="I45" s="71"/>
      <x:c r="J45" s="71"/>
      <x:c r="K45" s="71"/>
    </x:row>
    <x:row r="46" ht="28" customHeight="1">
      <x:c r="A46" s="71"/>
      <x:c r="B46" s="71"/>
      <x:c r="C46" s="138" t="n">
        <x:v>1</x:v>
      </x:c>
      <x:c r="D46" s="139"/>
      <x:c r="E46" s="140" t="str">
        <x:f>IF(OR(C46="",D46=""),"",C46*D46)</x:f>
      </x:c>
      <x:c r="F46" s="141" t="n">
        <x:v>1</x:v>
      </x:c>
      <x:c r="G46" s="140" t="str">
        <x:f>IF(OR(E46="",F46=""),"",E46*F46)</x:f>
      </x:c>
      <x:c r="H46" s="97" t="str">
        <x:f>IF(D46="","",IF(D46&gt;=3,"전용회로 기준 확인","3kW 기준 외"))</x:f>
      </x:c>
      <x:c r="I46" s="71"/>
      <x:c r="J46" s="71"/>
      <x:c r="K46" s="71"/>
    </x:row>
    <x:row r="47" ht="28" customHeight="1">
      <x:c r="A47" s="71"/>
      <x:c r="B47" s="71"/>
      <x:c r="C47" s="138" t="n">
        <x:v>1</x:v>
      </x:c>
      <x:c r="D47" s="139"/>
      <x:c r="E47" s="140" t="str">
        <x:f>IF(OR(C47="",D47=""),"",C47*D47)</x:f>
      </x:c>
      <x:c r="F47" s="141" t="n">
        <x:v>1</x:v>
      </x:c>
      <x:c r="G47" s="140" t="str">
        <x:f>IF(OR(E47="",F47=""),"",E47*F47)</x:f>
      </x:c>
      <x:c r="H47" s="97" t="str">
        <x:f>IF(D47="","",IF(D47&gt;=3,"전용회로 기준 확인","3kW 기준 외"))</x:f>
      </x:c>
      <x:c r="I47" s="71"/>
      <x:c r="J47" s="71"/>
      <x:c r="K47" s="71"/>
    </x:row>
    <x:row r="48" ht="28" customHeight="1">
      <x:c r="A48" s="71"/>
      <x:c r="B48" s="71"/>
      <x:c r="C48" s="138" t="n">
        <x:v>1</x:v>
      </x:c>
      <x:c r="D48" s="139"/>
      <x:c r="E48" s="140" t="str">
        <x:f>IF(OR(C48="",D48=""),"",C48*D48)</x:f>
      </x:c>
      <x:c r="F48" s="141" t="n">
        <x:v>1</x:v>
      </x:c>
      <x:c r="G48" s="140" t="str">
        <x:f>IF(OR(E48="",F48=""),"",E48*F48)</x:f>
      </x:c>
      <x:c r="H48" s="97" t="str">
        <x:f>IF(D48="","",IF(D48&gt;=3,"전용회로 기준 확인","3kW 기준 외"))</x:f>
      </x:c>
      <x:c r="I48" s="71"/>
      <x:c r="J48" s="71"/>
      <x:c r="K48" s="71"/>
    </x:row>
    <x:row r="49" ht="28" customHeight="1">
      <x:c r="A49" s="71"/>
      <x:c r="B49" s="71"/>
      <x:c r="C49" s="138" t="n">
        <x:v>1</x:v>
      </x:c>
      <x:c r="D49" s="139"/>
      <x:c r="E49" s="140" t="str">
        <x:f>IF(OR(C49="",D49=""),"",C49*D49)</x:f>
      </x:c>
      <x:c r="F49" s="141" t="n">
        <x:v>1</x:v>
      </x:c>
      <x:c r="G49" s="140" t="str">
        <x:f>IF(OR(E49="",F49=""),"",E49*F49)</x:f>
      </x:c>
      <x:c r="H49" s="97" t="str">
        <x:f>IF(D49="","",IF(D49&gt;=3,"전용회로 기준 확인","3kW 기준 외"))</x:f>
      </x:c>
      <x:c r="I49" s="71"/>
      <x:c r="J49" s="71"/>
      <x:c r="K49" s="71"/>
    </x:row>
    <x:row r="50" ht="28" customHeight="1">
      <x:c r="A50" s="71"/>
      <x:c r="B50" s="71"/>
      <x:c r="C50" s="138" t="n">
        <x:v>1</x:v>
      </x:c>
      <x:c r="D50" s="139"/>
      <x:c r="E50" s="140" t="str">
        <x:f>IF(OR(C50="",D50=""),"",C50*D50)</x:f>
      </x:c>
      <x:c r="F50" s="141" t="n">
        <x:v>1</x:v>
      </x:c>
      <x:c r="G50" s="140" t="str">
        <x:f>IF(OR(E50="",F50=""),"",E50*F50)</x:f>
      </x:c>
      <x:c r="H50" s="97" t="str">
        <x:f>IF(D50="","",IF(D50&gt;=3,"전용회로 기준 확인","3kW 기준 외"))</x:f>
      </x:c>
      <x:c r="I50" s="71"/>
      <x:c r="J50" s="71"/>
      <x:c r="K50" s="71"/>
    </x:row>
    <x:row r="51" ht="28" customHeight="1">
      <x:c r="A51" s="71"/>
      <x:c r="B51" s="71"/>
      <x:c r="C51" s="138" t="n">
        <x:v>1</x:v>
      </x:c>
      <x:c r="D51" s="139"/>
      <x:c r="E51" s="140" t="str">
        <x:f>IF(OR(C51="",D51=""),"",C51*D51)</x:f>
      </x:c>
      <x:c r="F51" s="141" t="n">
        <x:v>1</x:v>
      </x:c>
      <x:c r="G51" s="140" t="str">
        <x:f>IF(OR(E51="",F51=""),"",E51*F51)</x:f>
      </x:c>
      <x:c r="H51" s="97" t="str">
        <x:f>IF(D51="","",IF(D51&gt;=3,"전용회로 기준 확인","3kW 기준 외"))</x:f>
      </x:c>
      <x:c r="I51" s="71"/>
      <x:c r="J51" s="71"/>
      <x:c r="K51" s="71"/>
    </x:row>
    <x:row r="52" ht="28" customHeight="1">
      <x:c r="A52" s="71"/>
      <x:c r="B52" s="71"/>
      <x:c r="C52" s="138" t="n">
        <x:v>1</x:v>
      </x:c>
      <x:c r="D52" s="139"/>
      <x:c r="E52" s="140" t="str">
        <x:f>IF(OR(C52="",D52=""),"",C52*D52)</x:f>
      </x:c>
      <x:c r="F52" s="141" t="n">
        <x:v>1</x:v>
      </x:c>
      <x:c r="G52" s="140" t="str">
        <x:f>IF(OR(E52="",F52=""),"",E52*F52)</x:f>
      </x:c>
      <x:c r="H52" s="97" t="str">
        <x:f>IF(D52="","",IF(D52&gt;=3,"전용회로 기준 확인","3kW 기준 외"))</x:f>
      </x:c>
      <x:c r="I52" s="71"/>
      <x:c r="J52" s="71"/>
      <x:c r="K52" s="71"/>
    </x:row>
    <x:row r="53" ht="28" customHeight="1">
      <x:c r="A53" s="71"/>
      <x:c r="B53" s="71"/>
      <x:c r="C53" s="138" t="n">
        <x:v>1</x:v>
      </x:c>
      <x:c r="D53" s="139"/>
      <x:c r="E53" s="140" t="str">
        <x:f>IF(OR(C53="",D53=""),"",C53*D53)</x:f>
      </x:c>
      <x:c r="F53" s="141" t="n">
        <x:v>1</x:v>
      </x:c>
      <x:c r="G53" s="140" t="str">
        <x:f>IF(OR(E53="",F53=""),"",E53*F53)</x:f>
      </x:c>
      <x:c r="H53" s="97" t="str">
        <x:f>IF(D53="","",IF(D53&gt;=3,"전용회로 기준 확인","3kW 기준 외"))</x:f>
      </x:c>
      <x:c r="I53" s="71"/>
      <x:c r="J53" s="71"/>
      <x:c r="K53" s="71"/>
    </x:row>
    <x:row r="54" ht="28" customHeight="1">
      <x:c r="A54" s="71"/>
      <x:c r="B54" s="71"/>
      <x:c r="C54" s="138" t="n">
        <x:v>1</x:v>
      </x:c>
      <x:c r="D54" s="139"/>
      <x:c r="E54" s="140" t="str">
        <x:f>IF(OR(C54="",D54=""),"",C54*D54)</x:f>
      </x:c>
      <x:c r="F54" s="141" t="n">
        <x:v>1</x:v>
      </x:c>
      <x:c r="G54" s="140" t="str">
        <x:f>IF(OR(E54="",F54=""),"",E54*F54)</x:f>
      </x:c>
      <x:c r="H54" s="97" t="str">
        <x:f>IF(D54="","",IF(D54&gt;=3,"전용회로 기준 확인","3kW 기준 외"))</x:f>
      </x:c>
      <x:c r="I54" s="71"/>
      <x:c r="J54" s="71"/>
      <x:c r="K54" s="71"/>
    </x:row>
  </x:sheetData>
  <x:mergeCells>
    <x:mergeCell ref="A1:K2"/>
    <x:mergeCell ref="A3:K3"/>
  </x:mergeCells>
  <x:conditionalFormatting sqref="H5:H54">
    <x:cfRule type="expression" dxfId="0" priority="1">
      <x:formula>H5="전용회로 기준 확인"</x:formula>
    </x:cfRule>
  </x:conditionalFormatting>
  <x:conditionalFormatting sqref="I5:I54">
    <x:cfRule type="expression" dxfId="1" priority="2">
      <x:formula>AND($A5&lt;&gt;"",$I5="")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ba5bab562df4f2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7" hidden="0" customWidth="1"/>
    <x:col min="3" max="3" width="24" hidden="0" customWidth="1"/>
    <x:col min="4" max="4" width="30" hidden="0" customWidth="1"/>
    <x:col min="5" max="5" width="18" hidden="0" customWidth="1"/>
    <x:col min="6" max="6" width="27" hidden="0" customWidth="1"/>
    <x:col min="7" max="7" width="30" hidden="0" customWidth="1"/>
    <x:col min="8" max="8" width="16" hidden="0" customWidth="1"/>
  </x:cols>
  <x:sheetData>
    <x:row r="1">
      <x:c r="A1" s="124" t="str">
        <x:v>차단기 트립 기록 · 원인을 단정하지 말고 상황을 남깁니다</x:v>
      </x:c>
      <x:c r="B1" s="124"/>
      <x:c r="C1" s="124"/>
      <x:c r="D1" s="124"/>
      <x:c r="E1" s="124"/>
      <x:c r="F1" s="124"/>
      <x:c r="G1" s="124"/>
      <x:c r="H1" s="124"/>
    </x:row>
    <x:row r="2">
      <x:c r="A2" s="124"/>
      <x:c r="B2" s="124"/>
      <x:c r="C2" s="124"/>
      <x:c r="D2" s="124"/>
      <x:c r="E2" s="124"/>
      <x:c r="F2" s="124"/>
      <x:c r="G2" s="124"/>
      <x:c r="H2" s="124"/>
    </x:row>
    <x:row r="3">
      <x:c r="A3" s="156" t="str">
        <x:v>탄 냄새·연기·불꽃·심한 발열 등 위험 징후가 있으면 기록보다 안전조치와 전문 점검이 우선입니다. 분전반 내부를 임의로 열거나 차단기 정격을 키우지 마세요.</x:v>
      </x:c>
      <x:c r="B3" s="156"/>
      <x:c r="C3" s="156"/>
      <x:c r="D3" s="156"/>
      <x:c r="E3" s="156"/>
      <x:c r="F3" s="156"/>
      <x:c r="G3" s="156"/>
      <x:c r="H3" s="156"/>
    </x:row>
    <x:row r="4" ht="30" customHeight="1">
      <x:c r="A4" s="72" t="str">
        <x:v>날짜/시간</x:v>
      </x:c>
      <x:c r="B4" s="72" t="str">
        <x:v>차단기 라벨</x:v>
      </x:c>
      <x:c r="C4" s="72" t="str">
        <x:v>상황</x:v>
      </x:c>
      <x:c r="D4" s="72" t="str">
        <x:v>동시에 켜진 장비</x:v>
      </x:c>
      <x:c r="E4" s="72" t="str">
        <x:v>냄새·발열·연기</x:v>
      </x:c>
      <x:c r="F4" s="72" t="str">
        <x:v>즉시 조치</x:v>
      </x:c>
      <x:c r="G4" s="72" t="str">
        <x:v>기사/관리실 확인</x:v>
      </x:c>
      <x:c r="H4" s="72" t="str">
        <x:v>후속조치일</x:v>
      </x:c>
    </x:row>
    <x:row r="5" ht="30" customHeight="1">
      <x:c r="A5" s="157"/>
      <x:c r="B5" s="158"/>
      <x:c r="C5" s="158"/>
      <x:c r="D5" s="158"/>
      <x:c r="E5" s="158"/>
      <x:c r="F5" s="158"/>
      <x:c r="G5" s="158"/>
      <x:c r="H5" s="158"/>
    </x:row>
    <x:row r="6" ht="30" customHeight="1">
      <x:c r="A6" s="157"/>
      <x:c r="B6" s="158"/>
      <x:c r="C6" s="158"/>
      <x:c r="D6" s="158"/>
      <x:c r="E6" s="158"/>
      <x:c r="F6" s="158"/>
      <x:c r="G6" s="158"/>
      <x:c r="H6" s="158"/>
    </x:row>
    <x:row r="7" ht="30" customHeight="1">
      <x:c r="A7" s="157"/>
      <x:c r="B7" s="158"/>
      <x:c r="C7" s="158"/>
      <x:c r="D7" s="158"/>
      <x:c r="E7" s="158"/>
      <x:c r="F7" s="158"/>
      <x:c r="G7" s="158"/>
      <x:c r="H7" s="158"/>
    </x:row>
    <x:row r="8" ht="30" customHeight="1">
      <x:c r="A8" s="157"/>
      <x:c r="B8" s="158"/>
      <x:c r="C8" s="158"/>
      <x:c r="D8" s="158"/>
      <x:c r="E8" s="158"/>
      <x:c r="F8" s="158"/>
      <x:c r="G8" s="158"/>
      <x:c r="H8" s="158"/>
    </x:row>
    <x:row r="9" ht="30" customHeight="1">
      <x:c r="A9" s="157"/>
      <x:c r="B9" s="158"/>
      <x:c r="C9" s="158"/>
      <x:c r="D9" s="158"/>
      <x:c r="E9" s="158"/>
      <x:c r="F9" s="158"/>
      <x:c r="G9" s="158"/>
      <x:c r="H9" s="158"/>
    </x:row>
    <x:row r="10" ht="30" customHeight="1">
      <x:c r="A10" s="157"/>
      <x:c r="B10" s="158"/>
      <x:c r="C10" s="158"/>
      <x:c r="D10" s="158"/>
      <x:c r="E10" s="158"/>
      <x:c r="F10" s="158"/>
      <x:c r="G10" s="158"/>
      <x:c r="H10" s="158"/>
    </x:row>
    <x:row r="11" ht="30" customHeight="1">
      <x:c r="A11" s="157"/>
      <x:c r="B11" s="158"/>
      <x:c r="C11" s="158"/>
      <x:c r="D11" s="158"/>
      <x:c r="E11" s="158"/>
      <x:c r="F11" s="158"/>
      <x:c r="G11" s="158"/>
      <x:c r="H11" s="158"/>
    </x:row>
    <x:row r="12" ht="30" customHeight="1">
      <x:c r="A12" s="157"/>
      <x:c r="B12" s="158"/>
      <x:c r="C12" s="158"/>
      <x:c r="D12" s="158"/>
      <x:c r="E12" s="158"/>
      <x:c r="F12" s="158"/>
      <x:c r="G12" s="158"/>
      <x:c r="H12" s="158"/>
    </x:row>
    <x:row r="13" ht="30" customHeight="1">
      <x:c r="A13" s="157"/>
      <x:c r="B13" s="158"/>
      <x:c r="C13" s="158"/>
      <x:c r="D13" s="158"/>
      <x:c r="E13" s="158"/>
      <x:c r="F13" s="158"/>
      <x:c r="G13" s="158"/>
      <x:c r="H13" s="158"/>
    </x:row>
    <x:row r="14" ht="30" customHeight="1">
      <x:c r="A14" s="157"/>
      <x:c r="B14" s="158"/>
      <x:c r="C14" s="158"/>
      <x:c r="D14" s="158"/>
      <x:c r="E14" s="158"/>
      <x:c r="F14" s="158"/>
      <x:c r="G14" s="158"/>
      <x:c r="H14" s="158"/>
    </x:row>
    <x:row r="15" ht="30" customHeight="1">
      <x:c r="A15" s="157"/>
      <x:c r="B15" s="158"/>
      <x:c r="C15" s="158"/>
      <x:c r="D15" s="158"/>
      <x:c r="E15" s="158"/>
      <x:c r="F15" s="158"/>
      <x:c r="G15" s="158"/>
      <x:c r="H15" s="158"/>
    </x:row>
    <x:row r="16" ht="30" customHeight="1">
      <x:c r="A16" s="157"/>
      <x:c r="B16" s="158"/>
      <x:c r="C16" s="158"/>
      <x:c r="D16" s="158"/>
      <x:c r="E16" s="158"/>
      <x:c r="F16" s="158"/>
      <x:c r="G16" s="158"/>
      <x:c r="H16" s="158"/>
    </x:row>
    <x:row r="17" ht="30" customHeight="1">
      <x:c r="A17" s="157"/>
      <x:c r="B17" s="158"/>
      <x:c r="C17" s="158"/>
      <x:c r="D17" s="158"/>
      <x:c r="E17" s="158"/>
      <x:c r="F17" s="158"/>
      <x:c r="G17" s="158"/>
      <x:c r="H17" s="158"/>
    </x:row>
    <x:row r="18" ht="30" customHeight="1">
      <x:c r="A18" s="157"/>
      <x:c r="B18" s="158"/>
      <x:c r="C18" s="158"/>
      <x:c r="D18" s="158"/>
      <x:c r="E18" s="158"/>
      <x:c r="F18" s="158"/>
      <x:c r="G18" s="158"/>
      <x:c r="H18" s="158"/>
    </x:row>
    <x:row r="19" ht="30" customHeight="1">
      <x:c r="A19" s="157"/>
      <x:c r="B19" s="158"/>
      <x:c r="C19" s="158"/>
      <x:c r="D19" s="158"/>
      <x:c r="E19" s="158"/>
      <x:c r="F19" s="158"/>
      <x:c r="G19" s="158"/>
      <x:c r="H19" s="158"/>
    </x:row>
    <x:row r="20" ht="30" customHeight="1">
      <x:c r="A20" s="157"/>
      <x:c r="B20" s="158"/>
      <x:c r="C20" s="158"/>
      <x:c r="D20" s="158"/>
      <x:c r="E20" s="158"/>
      <x:c r="F20" s="158"/>
      <x:c r="G20" s="158"/>
      <x:c r="H20" s="158"/>
    </x:row>
    <x:row r="21" ht="30" customHeight="1">
      <x:c r="A21" s="157"/>
      <x:c r="B21" s="158"/>
      <x:c r="C21" s="158"/>
      <x:c r="D21" s="158"/>
      <x:c r="E21" s="158"/>
      <x:c r="F21" s="158"/>
      <x:c r="G21" s="158"/>
      <x:c r="H21" s="158"/>
    </x:row>
    <x:row r="22" ht="30" customHeight="1">
      <x:c r="A22" s="157"/>
      <x:c r="B22" s="158"/>
      <x:c r="C22" s="158"/>
      <x:c r="D22" s="158"/>
      <x:c r="E22" s="158"/>
      <x:c r="F22" s="158"/>
      <x:c r="G22" s="158"/>
      <x:c r="H22" s="158"/>
    </x:row>
    <x:row r="23" ht="30" customHeight="1">
      <x:c r="A23" s="157"/>
      <x:c r="B23" s="158"/>
      <x:c r="C23" s="158"/>
      <x:c r="D23" s="158"/>
      <x:c r="E23" s="158"/>
      <x:c r="F23" s="158"/>
      <x:c r="G23" s="158"/>
      <x:c r="H23" s="158"/>
    </x:row>
    <x:row r="24" ht="30" customHeight="1">
      <x:c r="A24" s="157"/>
      <x:c r="B24" s="158"/>
      <x:c r="C24" s="158"/>
      <x:c r="D24" s="158"/>
      <x:c r="E24" s="158"/>
      <x:c r="F24" s="158"/>
      <x:c r="G24" s="158"/>
      <x:c r="H24" s="158"/>
    </x:row>
    <x:row r="25" ht="30" customHeight="1">
      <x:c r="A25" s="157"/>
      <x:c r="B25" s="158"/>
      <x:c r="C25" s="158"/>
      <x:c r="D25" s="158"/>
      <x:c r="E25" s="158"/>
      <x:c r="F25" s="158"/>
      <x:c r="G25" s="158"/>
      <x:c r="H25" s="158"/>
    </x:row>
    <x:row r="26" ht="30" customHeight="1">
      <x:c r="A26" s="157"/>
      <x:c r="B26" s="158"/>
      <x:c r="C26" s="158"/>
      <x:c r="D26" s="158"/>
      <x:c r="E26" s="158"/>
      <x:c r="F26" s="158"/>
      <x:c r="G26" s="158"/>
      <x:c r="H26" s="158"/>
    </x:row>
    <x:row r="27" ht="30" customHeight="1">
      <x:c r="A27" s="157"/>
      <x:c r="B27" s="158"/>
      <x:c r="C27" s="158"/>
      <x:c r="D27" s="158"/>
      <x:c r="E27" s="158"/>
      <x:c r="F27" s="158"/>
      <x:c r="G27" s="158"/>
      <x:c r="H27" s="158"/>
    </x:row>
    <x:row r="28" ht="30" customHeight="1">
      <x:c r="A28" s="157"/>
      <x:c r="B28" s="158"/>
      <x:c r="C28" s="158"/>
      <x:c r="D28" s="158"/>
      <x:c r="E28" s="158"/>
      <x:c r="F28" s="158"/>
      <x:c r="G28" s="158"/>
      <x:c r="H28" s="158"/>
    </x:row>
    <x:row r="29" ht="30" customHeight="1">
      <x:c r="A29" s="157"/>
      <x:c r="B29" s="158"/>
      <x:c r="C29" s="158"/>
      <x:c r="D29" s="158"/>
      <x:c r="E29" s="158"/>
      <x:c r="F29" s="158"/>
      <x:c r="G29" s="158"/>
      <x:c r="H29" s="158"/>
    </x:row>
    <x:row r="30" ht="30" customHeight="1">
      <x:c r="A30" s="157"/>
      <x:c r="B30" s="158"/>
      <x:c r="C30" s="158"/>
      <x:c r="D30" s="158"/>
      <x:c r="E30" s="158"/>
      <x:c r="F30" s="158"/>
      <x:c r="G30" s="158"/>
      <x:c r="H30" s="158"/>
    </x:row>
    <x:row r="31" ht="30" customHeight="1">
      <x:c r="A31" s="157"/>
      <x:c r="B31" s="158"/>
      <x:c r="C31" s="158"/>
      <x:c r="D31" s="158"/>
      <x:c r="E31" s="158"/>
      <x:c r="F31" s="158"/>
      <x:c r="G31" s="158"/>
      <x:c r="H31" s="158"/>
    </x:row>
    <x:row r="32" ht="30" customHeight="1">
      <x:c r="A32" s="157"/>
      <x:c r="B32" s="158"/>
      <x:c r="C32" s="158"/>
      <x:c r="D32" s="158"/>
      <x:c r="E32" s="158"/>
      <x:c r="F32" s="158"/>
      <x:c r="G32" s="158"/>
      <x:c r="H32" s="158"/>
    </x:row>
    <x:row r="33" ht="30" customHeight="1">
      <x:c r="A33" s="157"/>
      <x:c r="B33" s="158"/>
      <x:c r="C33" s="158"/>
      <x:c r="D33" s="158"/>
      <x:c r="E33" s="158"/>
      <x:c r="F33" s="158"/>
      <x:c r="G33" s="158"/>
      <x:c r="H33" s="158"/>
    </x:row>
    <x:row r="34" ht="30" customHeight="1">
      <x:c r="A34" s="157"/>
      <x:c r="B34" s="158"/>
      <x:c r="C34" s="158"/>
      <x:c r="D34" s="158"/>
      <x:c r="E34" s="158"/>
      <x:c r="F34" s="158"/>
      <x:c r="G34" s="158"/>
      <x:c r="H34" s="158"/>
    </x:row>
    <x:row r="35" ht="30" customHeight="1">
      <x:c r="A35" s="157"/>
      <x:c r="B35" s="158"/>
      <x:c r="C35" s="158"/>
      <x:c r="D35" s="158"/>
      <x:c r="E35" s="158"/>
      <x:c r="F35" s="158"/>
      <x:c r="G35" s="158"/>
      <x:c r="H35" s="158"/>
    </x:row>
    <x:row r="36" ht="30" customHeight="1">
      <x:c r="A36" s="157"/>
      <x:c r="B36" s="158"/>
      <x:c r="C36" s="158"/>
      <x:c r="D36" s="158"/>
      <x:c r="E36" s="158"/>
      <x:c r="F36" s="158"/>
      <x:c r="G36" s="158"/>
      <x:c r="H36" s="158"/>
    </x:row>
    <x:row r="37" ht="30" customHeight="1">
      <x:c r="A37" s="157"/>
      <x:c r="B37" s="158"/>
      <x:c r="C37" s="158"/>
      <x:c r="D37" s="158"/>
      <x:c r="E37" s="158"/>
      <x:c r="F37" s="158"/>
      <x:c r="G37" s="158"/>
      <x:c r="H37" s="158"/>
    </x:row>
    <x:row r="38" ht="30" customHeight="1">
      <x:c r="A38" s="157"/>
      <x:c r="B38" s="158"/>
      <x:c r="C38" s="158"/>
      <x:c r="D38" s="158"/>
      <x:c r="E38" s="158"/>
      <x:c r="F38" s="158"/>
      <x:c r="G38" s="158"/>
      <x:c r="H38" s="158"/>
    </x:row>
    <x:row r="39" ht="30" customHeight="1">
      <x:c r="A39" s="157"/>
      <x:c r="B39" s="158"/>
      <x:c r="C39" s="158"/>
      <x:c r="D39" s="158"/>
      <x:c r="E39" s="158"/>
      <x:c r="F39" s="158"/>
      <x:c r="G39" s="158"/>
      <x:c r="H39" s="158"/>
    </x:row>
    <x:row r="40" ht="30" customHeight="1">
      <x:c r="A40" s="157"/>
      <x:c r="B40" s="158"/>
      <x:c r="C40" s="158"/>
      <x:c r="D40" s="158"/>
      <x:c r="E40" s="158"/>
      <x:c r="F40" s="158"/>
      <x:c r="G40" s="158"/>
      <x:c r="H40" s="158"/>
    </x:row>
    <x:row r="41" ht="30" customHeight="1">
      <x:c r="A41" s="157"/>
      <x:c r="B41" s="158"/>
      <x:c r="C41" s="158"/>
      <x:c r="D41" s="158"/>
      <x:c r="E41" s="158"/>
      <x:c r="F41" s="158"/>
      <x:c r="G41" s="158"/>
      <x:c r="H41" s="158"/>
    </x:row>
    <x:row r="42" ht="30" customHeight="1">
      <x:c r="A42" s="157"/>
      <x:c r="B42" s="158"/>
      <x:c r="C42" s="158"/>
      <x:c r="D42" s="158"/>
      <x:c r="E42" s="158"/>
      <x:c r="F42" s="158"/>
      <x:c r="G42" s="158"/>
      <x:c r="H42" s="158"/>
    </x:row>
    <x:row r="43" ht="30" customHeight="1">
      <x:c r="A43" s="157"/>
      <x:c r="B43" s="158"/>
      <x:c r="C43" s="158"/>
      <x:c r="D43" s="158"/>
      <x:c r="E43" s="158"/>
      <x:c r="F43" s="158"/>
      <x:c r="G43" s="158"/>
      <x:c r="H43" s="158"/>
    </x:row>
    <x:row r="44" ht="30" customHeight="1">
      <x:c r="A44" s="157"/>
      <x:c r="B44" s="158"/>
      <x:c r="C44" s="158"/>
      <x:c r="D44" s="158"/>
      <x:c r="E44" s="158"/>
      <x:c r="F44" s="158"/>
      <x:c r="G44" s="158"/>
      <x:c r="H44" s="158"/>
    </x:row>
    <x:row r="45" ht="30" customHeight="1">
      <x:c r="A45" s="157"/>
      <x:c r="B45" s="158"/>
      <x:c r="C45" s="158"/>
      <x:c r="D45" s="158"/>
      <x:c r="E45" s="158"/>
      <x:c r="F45" s="158"/>
      <x:c r="G45" s="158"/>
      <x:c r="H45" s="158"/>
    </x:row>
    <x:row r="46" ht="30" customHeight="1">
      <x:c r="A46" s="157"/>
      <x:c r="B46" s="158"/>
      <x:c r="C46" s="158"/>
      <x:c r="D46" s="158"/>
      <x:c r="E46" s="158"/>
      <x:c r="F46" s="158"/>
      <x:c r="G46" s="158"/>
      <x:c r="H46" s="158"/>
    </x:row>
    <x:row r="47" ht="30" customHeight="1">
      <x:c r="A47" s="157"/>
      <x:c r="B47" s="158"/>
      <x:c r="C47" s="158"/>
      <x:c r="D47" s="158"/>
      <x:c r="E47" s="158"/>
      <x:c r="F47" s="158"/>
      <x:c r="G47" s="158"/>
      <x:c r="H47" s="158"/>
    </x:row>
    <x:row r="48" ht="30" customHeight="1">
      <x:c r="A48" s="157"/>
      <x:c r="B48" s="158"/>
      <x:c r="C48" s="158"/>
      <x:c r="D48" s="158"/>
      <x:c r="E48" s="158"/>
      <x:c r="F48" s="158"/>
      <x:c r="G48" s="158"/>
      <x:c r="H48" s="158"/>
    </x:row>
    <x:row r="49" ht="30" customHeight="1">
      <x:c r="A49" s="157"/>
      <x:c r="B49" s="158"/>
      <x:c r="C49" s="158"/>
      <x:c r="D49" s="158"/>
      <x:c r="E49" s="158"/>
      <x:c r="F49" s="158"/>
      <x:c r="G49" s="158"/>
      <x:c r="H49" s="158"/>
    </x:row>
    <x:row r="50" ht="30" customHeight="1">
      <x:c r="A50" s="157"/>
      <x:c r="B50" s="158"/>
      <x:c r="C50" s="158"/>
      <x:c r="D50" s="158"/>
      <x:c r="E50" s="158"/>
      <x:c r="F50" s="158"/>
      <x:c r="G50" s="158"/>
      <x:c r="H50" s="158"/>
    </x:row>
    <x:row r="51" ht="30" customHeight="1">
      <x:c r="A51" s="157"/>
      <x:c r="B51" s="158"/>
      <x:c r="C51" s="158"/>
      <x:c r="D51" s="158"/>
      <x:c r="E51" s="158"/>
      <x:c r="F51" s="158"/>
      <x:c r="G51" s="158"/>
      <x:c r="H51" s="158"/>
    </x:row>
    <x:row r="52" ht="30" customHeight="1">
      <x:c r="A52" s="157"/>
      <x:c r="B52" s="158"/>
      <x:c r="C52" s="158"/>
      <x:c r="D52" s="158"/>
      <x:c r="E52" s="158"/>
      <x:c r="F52" s="158"/>
      <x:c r="G52" s="158"/>
      <x:c r="H52" s="158"/>
    </x:row>
    <x:row r="53" ht="30" customHeight="1">
      <x:c r="A53" s="157"/>
      <x:c r="B53" s="158"/>
      <x:c r="C53" s="158"/>
      <x:c r="D53" s="158"/>
      <x:c r="E53" s="158"/>
      <x:c r="F53" s="158"/>
      <x:c r="G53" s="158"/>
      <x:c r="H53" s="158"/>
    </x:row>
    <x:row r="54" ht="30" customHeight="1">
      <x:c r="A54" s="157"/>
      <x:c r="B54" s="158"/>
      <x:c r="C54" s="158"/>
      <x:c r="D54" s="158"/>
      <x:c r="E54" s="158"/>
      <x:c r="F54" s="158"/>
      <x:c r="G54" s="158"/>
      <x:c r="H54" s="158"/>
    </x:row>
  </x:sheetData>
  <x:mergeCells>
    <x:mergeCell ref="A1:H2"/>
    <x:mergeCell ref="A3:H3"/>
  </x:mergeCells>
  <x:dataValidations count="1">
    <x:dataValidation type="list" sqref="E5:E54">
      <x:formula1>"없음,있음,모름"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81f98db86d54bc9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50" hidden="0" customWidth="1"/>
    <x:col min="3" max="3" width="38" hidden="0" customWidth="1"/>
    <x:col min="4" max="4" width="40" hidden="0" customWidth="1"/>
  </x:cols>
  <x:sheetData>
    <x:row r="1">
      <x:c r="A1" s="124" t="str">
        <x:v>사용법 · 10분이면 전기공사업체에 보낼 상담자료가 됩니다</x:v>
      </x:c>
      <x:c r="B1" s="124"/>
      <x:c r="C1" s="124"/>
      <x:c r="D1" s="124"/>
    </x:row>
    <x:row r="2">
      <x:c r="A2" s="124"/>
      <x:c r="B2" s="124"/>
      <x:c r="C2" s="124"/>
      <x:c r="D2" s="124"/>
    </x:row>
    <x:row r="3">
      <x:c r="A3" s="68"/>
      <x:c r="B3" s="68"/>
      <x:c r="C3" s="68"/>
      <x:c r="D3" s="68"/>
    </x:row>
    <x:row r="4" ht="34" customHeight="1">
      <x:c r="A4" s="166" t="str">
        <x:v>순서</x:v>
      </x:c>
      <x:c r="B4" s="166" t="str">
        <x:v>할 일</x:v>
      </x:c>
      <x:c r="C4" s="166" t="str">
        <x:v>이유</x:v>
      </x:c>
      <x:c r="D4" s="166" t="str">
        <x:v>주의</x:v>
      </x:c>
    </x:row>
    <x:row r="5" ht="34" customHeight="1">
      <x:c r="A5" s="78" t="n">
        <x:v>1</x:v>
      </x:c>
      <x:c r="B5" s="78" t="str">
        <x:v>현재 계약전력과 공급 주체를 적습니다.</x:v>
      </x:c>
      <x:c r="C5" s="78" t="str">
        <x:v>한전 직접계약인지 건물 관리실 경유인지 구분</x:v>
      </x:c>
      <x:c r="D5" s="78" t="str">
        <x:v>계약전력은 한전과 약정한 최대전력 개념입니다.</x:v>
      </x:c>
    </x:row>
    <x:row r="6" ht="34" customHeight="1">
      <x:c r="A6" s="78" t="n">
        <x:v>2</x:v>
      </x:c>
      <x:c r="B6" s="78" t="str">
        <x:v>장비 명판을 촬영하고 모델·정격소비전력을 입력합니다.</x:v>
      </x:c>
      <x:c r="C6" s="78" t="str">
        <x:v>인터넷 평균값 대신 실제 장비 기준 확보</x:v>
      </x:c>
      <x:c r="D6" s="78" t="str">
        <x:v>전압·상·정격은 명판/설명서 그대로 적습니다.</x:v>
      </x:c>
    </x:row>
    <x:row r="7" ht="34" customHeight="1">
      <x:c r="A7" s="78" t="n">
        <x:v>3</x:v>
      </x:c>
      <x:c r="B7" s="78" t="str">
        <x:v>영업 피크 때 함께 켜지는 정도를 '동시사용률'에 참고값으로 적습니다.</x:v>
      </x:c>
      <x:c r="C7" s="78" t="str">
        <x:v>상담 전에 사용패턴을 한 장으로 보기 위함</x:v>
      </x:c>
      <x:c r="D7" s="78" t="str">
        <x:v>설계용 수요율이 아닙니다.</x:v>
      </x:c>
    </x:row>
    <x:row r="8" ht="34" customHeight="1">
      <x:c r="A8" s="78" t="n">
        <x:v>4</x:v>
      </x:c>
      <x:c r="B8" s="78" t="str">
        <x:v>차단기가 떨어진 적이 있으면 시간·라벨·동시장비를 기록합니다.</x:v>
      </x:c>
      <x:c r="C8" s="78" t="str">
        <x:v>계약전력 문제와 내부 회로 문제를 분리해서 상담</x:v>
      </x:c>
      <x:c r="D8" s="78" t="str">
        <x:v>반복 트립만으로 증설 필요를 단정하지 않습니다.</x:v>
      </x:c>
    </x:row>
    <x:row r="9" ht="34" customHeight="1">
      <x:c r="A9" s="78" t="n">
        <x:v>5</x:v>
      </x:c>
      <x:c r="B9" s="78" t="str">
        <x:v>3kW 이상 장비의 '전용회로 기준 확인' 표시를 확인합니다.</x:v>
      </x:c>
      <x:c r="C9" s="78" t="str">
        <x:v>KEC 231.6 관련 확인 항목을 놓치지 않기 위함</x:v>
      </x:c>
      <x:c r="D9" s="78" t="str">
        <x:v>차단기·전선 규격은 전기공사업체가 현장 조건으로 판단합니다.</x:v>
      </x:c>
    </x:row>
    <x:row r="10" ht="34" customHeight="1">
      <x:c r="A10" s="78" t="n">
        <x:v>6</x:v>
      </x:c>
      <x:c r="B10" s="78" t="str">
        <x:v>빠른판단 시트를 PDF처럼 캡처하거나 파일 그대로 업체에 보냅니다.</x:v>
      </x:c>
      <x:c r="C10" s="78" t="str">
        <x:v>질문과 견적 범위를 명확히 하기 위함</x:v>
      </x:c>
      <x:c r="D10" s="78" t="str">
        <x:v>계약전력 증설비와 내부 전기공사비를 분리해 견적받습니다.</x:v>
      </x:c>
    </x:row>
    <x:row r="11" ht="34" customHeight="1">
      <x:c r="A11" s="68"/>
      <x:c r="B11" s="68"/>
      <x:c r="C11" s="68"/>
      <x:c r="D11" s="68"/>
    </x:row>
    <x:row r="12" ht="34" customHeight="1">
      <x:c r="A12" s="79" t="str">
        <x:v>공식 확인처</x:v>
      </x:c>
      <x:c r="B12" s="79" t="str">
        <x:v>URL</x:v>
      </x:c>
      <x:c r="C12" s="79" t="str">
        <x:v>확인 내용</x:v>
      </x:c>
      <x:c r="D12" s="79" t="str">
        <x:v>비고</x:v>
      </x:c>
    </x:row>
    <x:row r="13" ht="34" customHeight="1">
      <x:c r="A13" s="78" t="str">
        <x:v>한국전력 전기공급약관</x:v>
      </x:c>
      <x:c r="B13" s="78" t="str">
        <x:v>https://cyber.kepco.co.kr/ckepco/front/jsp/CY/D/C/CYDCHP00101.jsp</x:v>
      </x:c>
      <x:c r="C13" s="78" t="str">
        <x:v>계약전력 정의·전기공급 조건</x:v>
      </x:c>
      <x:c r="D13" s="78" t="str">
        <x:v>현재 약관 우선</x:v>
      </x:c>
    </x:row>
    <x:row r="14" ht="34" customHeight="1">
      <x:c r="A14" s="78" t="str">
        <x:v>대한전기협회 KEC Q&amp;A</x:v>
      </x:c>
      <x:c r="B14" s="78" t="str">
        <x:v>https://kec.kea.kr/sub_coun/qna.php?b_name=qna&amp;mode=view&amp;number=10912&amp;page=1</x:v>
      </x:c>
      <x:c r="C14" s="78" t="str">
        <x:v>3kW 이상 기기 전용 개폐기·과전류차단기 관련</x:v>
      </x:c>
      <x:c r="D14" s="78" t="str">
        <x:v>2026-06-17 답변</x:v>
      </x:c>
    </x:row>
    <x:row r="15" ht="34" customHeight="1">
      <x:c r="A15" s="78" t="str">
        <x:v>한국전기안전공사 전기안전여기로</x:v>
      </x:c>
      <x:c r="B15" s="78" t="str">
        <x:v>https://safety.kesco.or.kr/cyber/index.do</x:v>
      </x:c>
      <x:c r="C15" s="78" t="str">
        <x:v>검사·점검·진단 안내</x:v>
      </x:c>
      <x:c r="D15" s="78" t="str">
        <x:v>현장별 적용은 확인 필요</x:v>
      </x:c>
    </x:row>
    <x:row r="16" ht="34" customHeight="1">
      <x:c r="A16" s="68"/>
      <x:c r="B16" s="68"/>
      <x:c r="C16" s="68"/>
      <x:c r="D16" s="68"/>
    </x:row>
    <x:row r="17" ht="62" customHeight="1">
      <x:c r="A17" s="167" t="str">
        <x:v>이 파일은 전기설계서·법정 적합 판정서가 아닙니다. 실제 전선 굵기, 차단기 정격, 상(phase), 기동전류, 분전반 여유, 공급 방식은 현장 점검으로 결정해야 합니다.</x:v>
      </x:c>
      <x:c r="B17" s="167"/>
      <x:c r="C17" s="167"/>
      <x:c r="D17" s="167"/>
    </x:row>
  </x:sheetData>
  <x:mergeCells>
    <x:mergeCell ref="A1:D2"/>
    <x:mergeCell ref="A17:D17"/>
  </x:mergeCells>
  <x:pageMargins left="0.7" right="0.7" top="0.75" bottom="0.75" header="0.3" footer="0.3"/>
</x:worksheet>
</file>