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e1eecb8a9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산지관리" sheetId="1" r:id="R85d201bacac34be2"/>
    <x:sheet xmlns:r="http://schemas.openxmlformats.org/officeDocument/2006/relationships" name="변경이력" sheetId="2" r:id="R0c177a084aae4866"/>
    <x:sheet xmlns:r="http://schemas.openxmlformats.org/officeDocument/2006/relationships" name="사용안내" sheetId="3" r:id="R2695420f84f543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5">
    <x:font>
      <x:sz val="11"/>
      <x:name val="Carlito"/>
    </x:font>
    <x:font>
      <x:b/>
      <x:sz val="18"/>
      <x:color rgb="FFFFFFFF"/>
      <x:name val="Carlito"/>
    </x:font>
    <x:font>
      <x:sz val="10"/>
      <x:color rgb="FF0F2A22"/>
      <x:name val="Carlito"/>
    </x:font>
    <x:font>
      <x:b/>
      <x:sz val="10"/>
      <x:color rgb="FF0F2A22"/>
      <x:name val="Carlito"/>
    </x:font>
    <x:font>
      <x:b/>
      <x:sz val="18"/>
      <x:color rgb="FF0F2A22"/>
      <x:name val="Carlito"/>
    </x:font>
    <x:font>
      <x:b/>
      <x:sz val="11"/>
      <x:color rgb="FF16352B"/>
      <x:name val="Carlito"/>
    </x:font>
    <x:font>
      <x:b/>
      <x:sz val="10"/>
      <x:color rgb="FFFFFFFF"/>
      <x:name val="Carlito"/>
    </x:font>
    <x:font>
      <x:sz val="10"/>
      <x:color rgb="FF23332E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sz val="10"/>
      <x:name val="Carlito"/>
    </x:font>
    <x:font>
      <x:b/>
      <x:sz val="11"/>
      <x:color rgb="FF0F2A22"/>
      <x:name val="Carlito"/>
    </x:font>
    <x:font>
      <x:sz val="11"/>
      <x:color rgb="FF2B3833"/>
      <x:name val="Carlito"/>
    </x:font>
    <x:font>
      <x:sz val="11"/>
      <x:color rgb="FF1F5F99"/>
      <x:name val="Carlito"/>
    </x:font>
    <x:font>
      <x:b/>
      <x:sz val="11"/>
      <x:color rgb="FF7A2D24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6352B"/>
      </x:patternFill>
    </x:fill>
    <x:fill>
      <x:patternFill patternType="solid">
        <x:fgColor rgb="FFE9F1ED"/>
      </x:patternFill>
    </x:fill>
    <x:fill>
      <x:patternFill patternType="solid">
        <x:fgColor rgb="FFC6A15B"/>
      </x:patternFill>
    </x:fill>
    <x:fill>
      <x:patternFill patternType="solid">
        <x:fgColor rgb="FFFAFAF8"/>
      </x:patternFill>
    </x:fill>
    <x:fill>
      <x:patternFill patternType="solid">
        <x:fgColor rgb="FFF3EBDD"/>
      </x:patternFill>
    </x:fill>
    <x:fill>
      <x:patternFill patternType="solid">
        <x:fgColor rgb="FF0F2A22"/>
      </x:patternFill>
    </x:fill>
    <x:fill>
      <x:patternFill patternType="solid">
        <x:fgColor rgb="FFFFFFFF"/>
      </x:patternFill>
    </x:fill>
    <x:fill>
      <x:patternFill patternType="solid">
        <x:fgColor rgb="FFFBE9E7"/>
      </x:patternFill>
    </x:fill>
  </x:fills>
  <x:borders count="22">
    <x:border/>
    <x:border/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7" fillId="0" borderId="15" xfId="0" applyNumberFormat="1" applyFont="1" applyFill="1" applyBorder="1" applyAlignment="1">
      <x:alignment vertical="center" wrapText="1"/>
    </x:xf>
    <x:xf numFmtId="0" fontId="7" fillId="0" borderId="16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7" fillId="0" borderId="18" xfId="0" applyNumberFormat="1" applyFont="1" applyFill="1" applyBorder="1" applyAlignment="1">
      <x:alignment vertical="center" wrapText="1"/>
    </x:xf>
    <x:xf numFmtId="0" fontId="7" fillId="0" borderId="19" xfId="0" applyNumberFormat="1" applyFont="1" applyFill="1" applyBorder="1" applyAlignment="1">
      <x:alignment vertical="center" wrapText="1"/>
    </x:xf>
    <x:xf numFmtId="0" fontId="7" fillId="0" borderId="20" xfId="0" applyNumberFormat="1" applyFont="1" applyFill="1" applyBorder="1" applyAlignment="1">
      <x:alignment vertical="center" wrapText="1"/>
    </x:xf>
    <x:xf numFmtId="0" fontId="7" fillId="0" borderId="21" xfId="0" applyNumberFormat="1" applyFont="1" applyFill="1" applyBorder="1" applyAlignment="1">
      <x:alignment vertical="center" wrapText="1"/>
    </x:xf>
    <x:xf numFmtId="200" fontId="7" fillId="0" borderId="7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0" borderId="12" xfId="0" applyNumberFormat="1" applyFont="1" applyFill="1" applyBorder="1" applyAlignment="1">
      <x:alignment vertical="center" wrapText="1"/>
    </x:xf>
    <x:xf numFmtId="200" fontId="7" fillId="0" borderId="15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0" fontId="7" fillId="0" borderId="2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center" wrapText="1"/>
    </x:xf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10" fillId="0" borderId="0" xfId="0" applyNumberFormat="1" applyFont="1" applyFill="1" applyBorder="1"/>
    <x:xf numFmtId="0" fontId="10" fillId="0" borderId="0" xfId="0" applyNumberFormat="1" applyFont="1" applyFill="1" applyBorder="1"/>
    <x:xf numFmtId="20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200" fontId="10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/>
    <x:xf numFmtId="0" fontId="10" fillId="0" borderId="1" xfId="0" applyNumberFormat="1" applyFont="1" applyFill="1" applyBorder="1"/>
    <x:xf numFmtId="20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20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200" fontId="10" fillId="0" borderId="6" xfId="0" applyNumberFormat="1" applyFont="1" applyFill="1" applyBorder="1" applyAlignment="1">
      <x:alignment vertical="center" wrapText="1"/>
    </x:xf>
    <x:xf numFmtId="0" fontId="10" fillId="0" borderId="7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200" fontId="10" fillId="0" borderId="9" xfId="0" applyNumberFormat="1" applyFont="1" applyFill="1" applyBorder="1" applyAlignment="1">
      <x:alignment vertical="center" wrapText="1"/>
    </x:xf>
    <x:xf numFmtId="0" fontId="10" fillId="0" borderId="10" xfId="0" applyNumberFormat="1" applyFont="1" applyFill="1" applyBorder="1" applyAlignment="1">
      <x:alignment vertical="center" wrapText="1"/>
    </x:xf>
    <x:xf numFmtId="200" fontId="10" fillId="0" borderId="11" xfId="0" applyNumberFormat="1" applyFont="1" applyFill="1" applyBorder="1" applyAlignment="1">
      <x:alignment vertical="center" wrapText="1"/>
    </x:xf>
    <x:xf numFmtId="0" fontId="10" fillId="0" borderId="12" xfId="0" applyNumberFormat="1" applyFont="1" applyFill="1" applyBorder="1" applyAlignment="1">
      <x:alignment vertical="center" wrapText="1"/>
    </x:xf>
    <x:xf numFmtId="0" fontId="10" fillId="0" borderId="13" xfId="0" applyNumberFormat="1" applyFont="1" applyFill="1" applyBorder="1" applyAlignment="1">
      <x:alignment vertical="center" wrapText="1"/>
    </x:xf>
    <x:xf numFmtId="200" fontId="10" fillId="0" borderId="14" xfId="0" applyNumberFormat="1" applyFont="1" applyFill="1" applyBorder="1" applyAlignment="1">
      <x:alignment vertical="center" wrapText="1"/>
    </x:xf>
    <x:xf numFmtId="0" fontId="10" fillId="0" borderId="15" xfId="0" applyNumberFormat="1" applyFont="1" applyFill="1" applyBorder="1" applyAlignment="1">
      <x:alignment vertical="center" wrapText="1"/>
    </x:xf>
    <x:xf numFmtId="0" fontId="10" fillId="0" borderId="16" xfId="0" applyNumberFormat="1" applyFont="1" applyFill="1" applyBorder="1" applyAlignment="1">
      <x:alignment vertical="center" wrapText="1"/>
    </x:xf>
    <x:xf numFmtId="200" fontId="10" fillId="0" borderId="17" xfId="0" applyNumberFormat="1" applyFont="1" applyFill="1" applyBorder="1" applyAlignment="1">
      <x:alignment vertical="center" wrapText="1"/>
    </x:xf>
    <x:xf numFmtId="0" fontId="10" fillId="0" borderId="18" xfId="0" applyNumberFormat="1" applyFont="1" applyFill="1" applyBorder="1" applyAlignment="1">
      <x:alignment vertical="center" wrapText="1"/>
    </x:xf>
    <x:xf numFmtId="200" fontId="10" fillId="0" borderId="19" xfId="0" applyNumberFormat="1" applyFont="1" applyFill="1" applyBorder="1" applyAlignment="1">
      <x:alignment vertical="center" wrapText="1"/>
    </x:xf>
    <x:xf numFmtId="0" fontId="10" fillId="0" borderId="20" xfId="0" applyNumberFormat="1" applyFont="1" applyFill="1" applyBorder="1" applyAlignment="1">
      <x:alignment vertical="center" wrapText="1"/>
    </x:xf>
    <x:xf numFmtId="0" fontId="10" fillId="0" borderId="21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wrapText="1"/>
    </x:xf>
    <x:xf numFmtId="0" fontId="11" fillId="6" borderId="6" xfId="0" applyNumberFormat="1" applyFont="1" applyFill="1" applyBorder="1" applyAlignment="1">
      <x:alignment wrapText="1"/>
    </x:xf>
    <x:xf numFmtId="0" fontId="12" fillId="8" borderId="8" xfId="0" applyNumberFormat="1" applyFont="1" applyFill="1" applyBorder="1" applyAlignment="1">
      <x:alignment wrapText="1"/>
    </x:xf>
    <x:xf numFmtId="0" fontId="11" fillId="6" borderId="9" xfId="0" applyNumberFormat="1" applyFont="1" applyFill="1" applyBorder="1" applyAlignment="1">
      <x:alignment wrapText="1"/>
    </x:xf>
    <x:xf numFmtId="0" fontId="12" fillId="8" borderId="10" xfId="0" applyNumberFormat="1" applyFont="1" applyFill="1" applyBorder="1" applyAlignment="1">
      <x:alignment wrapText="1"/>
    </x:xf>
    <x:xf numFmtId="0" fontId="11" fillId="6" borderId="11" xfId="0" applyNumberFormat="1" applyFont="1" applyFill="1" applyBorder="1" applyAlignment="1">
      <x:alignment wrapText="1"/>
    </x:xf>
    <x:xf numFmtId="0" fontId="12" fillId="8" borderId="13" xfId="0" applyNumberFormat="1" applyFont="1" applyFill="1" applyBorder="1" applyAlignment="1">
      <x:alignment wrapText="1"/>
    </x:xf>
    <x:xf numFmtId="0" fontId="11" fillId="6" borderId="14" xfId="0" applyNumberFormat="1" applyFont="1" applyFill="1" applyBorder="1" applyAlignment="1">
      <x:alignment wrapText="1"/>
    </x:xf>
    <x:xf numFmtId="0" fontId="12" fillId="8" borderId="16" xfId="0" applyNumberFormat="1" applyFont="1" applyFill="1" applyBorder="1" applyAlignment="1">
      <x:alignment wrapText="1"/>
    </x:xf>
    <x:xf numFmtId="0" fontId="11" fillId="6" borderId="17" xfId="0" applyNumberFormat="1" applyFont="1" applyFill="1" applyBorder="1" applyAlignment="1">
      <x:alignment wrapText="1"/>
    </x:xf>
    <x:xf numFmtId="0" fontId="12" fillId="8" borderId="18" xfId="0" applyNumberFormat="1" applyFont="1" applyFill="1" applyBorder="1" applyAlignment="1">
      <x:alignment wrapText="1"/>
    </x:xf>
    <x:xf numFmtId="0" fontId="11" fillId="6" borderId="19" xfId="0" applyNumberFormat="1" applyFont="1" applyFill="1" applyBorder="1" applyAlignment="1">
      <x:alignment wrapText="1"/>
    </x:xf>
    <x:xf numFmtId="0" fontId="12" fillId="8" borderId="21" xfId="0" applyNumberFormat="1" applyFont="1" applyFill="1" applyBorder="1" applyAlignment="1">
      <x:alignment wrapText="1"/>
    </x:xf>
    <x:xf numFmtId="0" fontId="11" fillId="6" borderId="6" xfId="0" applyNumberFormat="1" applyFont="1" applyFill="1" applyBorder="1" applyAlignment="1">
      <x:alignment vertical="top" wrapText="1"/>
    </x:xf>
    <x:xf numFmtId="0" fontId="12" fillId="8" borderId="8" xfId="0" applyNumberFormat="1" applyFont="1" applyFill="1" applyBorder="1" applyAlignment="1">
      <x:alignment vertical="top" wrapText="1"/>
    </x:xf>
    <x:xf numFmtId="0" fontId="11" fillId="6" borderId="9" xfId="0" applyNumberFormat="1" applyFont="1" applyFill="1" applyBorder="1" applyAlignment="1">
      <x:alignment vertical="top" wrapText="1"/>
    </x:xf>
    <x:xf numFmtId="0" fontId="12" fillId="8" borderId="10" xfId="0" applyNumberFormat="1" applyFont="1" applyFill="1" applyBorder="1" applyAlignment="1">
      <x:alignment vertical="top" wrapText="1"/>
    </x:xf>
    <x:xf numFmtId="0" fontId="11" fillId="6" borderId="11" xfId="0" applyNumberFormat="1" applyFont="1" applyFill="1" applyBorder="1" applyAlignment="1">
      <x:alignment vertical="top" wrapText="1"/>
    </x:xf>
    <x:xf numFmtId="0" fontId="12" fillId="8" borderId="13" xfId="0" applyNumberFormat="1" applyFont="1" applyFill="1" applyBorder="1" applyAlignment="1">
      <x:alignment vertical="top" wrapText="1"/>
    </x:xf>
    <x:xf numFmtId="0" fontId="11" fillId="6" borderId="14" xfId="0" applyNumberFormat="1" applyFont="1" applyFill="1" applyBorder="1" applyAlignment="1">
      <x:alignment vertical="top" wrapText="1"/>
    </x:xf>
    <x:xf numFmtId="0" fontId="12" fillId="8" borderId="16" xfId="0" applyNumberFormat="1" applyFont="1" applyFill="1" applyBorder="1" applyAlignment="1">
      <x:alignment vertical="top" wrapText="1"/>
    </x:xf>
    <x:xf numFmtId="0" fontId="11" fillId="6" borderId="17" xfId="0" applyNumberFormat="1" applyFont="1" applyFill="1" applyBorder="1" applyAlignment="1">
      <x:alignment vertical="top" wrapText="1"/>
    </x:xf>
    <x:xf numFmtId="0" fontId="12" fillId="8" borderId="18" xfId="0" applyNumberFormat="1" applyFont="1" applyFill="1" applyBorder="1" applyAlignment="1">
      <x:alignment vertical="top" wrapText="1"/>
    </x:xf>
    <x:xf numFmtId="0" fontId="11" fillId="6" borderId="19" xfId="0" applyNumberFormat="1" applyFont="1" applyFill="1" applyBorder="1" applyAlignment="1">
      <x:alignment vertical="top" wrapText="1"/>
    </x:xf>
    <x:xf numFmtId="0" fontId="12" fillId="8" borderId="21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11" fillId="3" borderId="6" xfId="0" applyNumberFormat="1" applyFont="1" applyFill="1" applyBorder="1" applyAlignment="1">
      <x:alignment wrapText="1"/>
    </x:xf>
    <x:xf numFmtId="0" fontId="13" fillId="0" borderId="8" xfId="0" applyNumberFormat="1" applyFont="1" applyFill="1" applyBorder="1" applyAlignment="1">
      <x:alignment wrapText="1"/>
    </x:xf>
    <x:xf numFmtId="0" fontId="11" fillId="3" borderId="9" xfId="0" applyNumberFormat="1" applyFont="1" applyFill="1" applyBorder="1" applyAlignment="1">
      <x:alignment wrapText="1"/>
    </x:xf>
    <x:xf numFmtId="0" fontId="13" fillId="0" borderId="10" xfId="0" applyNumberFormat="1" applyFont="1" applyFill="1" applyBorder="1" applyAlignment="1">
      <x:alignment wrapText="1"/>
    </x:xf>
    <x:xf numFmtId="0" fontId="11" fillId="3" borderId="11" xfId="0" applyNumberFormat="1" applyFont="1" applyFill="1" applyBorder="1" applyAlignment="1">
      <x:alignment wrapText="1"/>
    </x:xf>
    <x:xf numFmtId="0" fontId="13" fillId="0" borderId="13" xfId="0" applyNumberFormat="1" applyFont="1" applyFill="1" applyBorder="1" applyAlignment="1">
      <x:alignment wrapText="1"/>
    </x:xf>
    <x:xf numFmtId="0" fontId="11" fillId="3" borderId="14" xfId="0" applyNumberFormat="1" applyFont="1" applyFill="1" applyBorder="1" applyAlignment="1">
      <x:alignment wrapText="1"/>
    </x:xf>
    <x:xf numFmtId="0" fontId="13" fillId="0" borderId="16" xfId="0" applyNumberFormat="1" applyFont="1" applyFill="1" applyBorder="1" applyAlignment="1">
      <x:alignment wrapText="1"/>
    </x:xf>
    <x:xf numFmtId="0" fontId="11" fillId="3" borderId="17" xfId="0" applyNumberFormat="1" applyFont="1" applyFill="1" applyBorder="1" applyAlignment="1">
      <x:alignment wrapText="1"/>
    </x:xf>
    <x:xf numFmtId="0" fontId="13" fillId="0" borderId="18" xfId="0" applyNumberFormat="1" applyFont="1" applyFill="1" applyBorder="1" applyAlignment="1">
      <x:alignment wrapText="1"/>
    </x:xf>
    <x:xf numFmtId="0" fontId="11" fillId="3" borderId="19" xfId="0" applyNumberFormat="1" applyFont="1" applyFill="1" applyBorder="1" applyAlignment="1">
      <x:alignment wrapText="1"/>
    </x:xf>
    <x:xf numFmtId="0" fontId="13" fillId="0" borderId="2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4" fillId="9" borderId="0" xfId="0" applyNumberFormat="1" applyFont="1" applyFill="1" applyBorder="1"/>
    <x:xf numFmtId="0" fontId="14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1B5E20"/>
      </x:font>
      <x:fill>
        <x:patternFill patternType="solid">
          <x:bgColor rgb="FFE8F5E9"/>
        </x:patternFill>
      </x:fill>
    </x:dxf>
    <x:dxf>
      <x:font>
        <x:b/>
        <x:color rgb="FFA63A2A"/>
      </x:font>
      <x:fill>
        <x:patternFill patternType="solid">
          <x:bgColor rgb="FFFBE9E7"/>
        </x:patternFill>
      </x:fill>
    </x:dxf>
    <x:dxf>
      <x:font>
        <x:b/>
        <x:color rgb="FF8A6500"/>
      </x:font>
      <x:fill>
        <x:patternFill patternType="solid">
          <x:bgColor rgb="FFFFF7DF"/>
        </x:patternFill>
      </x:fill>
    </x:dxf>
    <x:dxf>
      <x:font>
        <x:b/>
        <x:color rgb="FF9A4F00"/>
      </x:font>
      <x:fill>
        <x:patternFill patternType="solid">
          <x:bgColor rgb="FFFFF0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2abb12a2343db" /><Relationship Type="http://schemas.openxmlformats.org/officeDocument/2006/relationships/theme" Target="/xl/theme/theme1.xml" Id="R1c9af908a33644ed" /><Relationship Type="http://schemas.openxmlformats.org/officeDocument/2006/relationships/sharedStrings" Target="/xl/sharedStrings.xml" Id="Refdf03feeb8d46fa" /><Relationship Type="http://schemas.openxmlformats.org/officeDocument/2006/relationships/worksheet" Target="/xl/worksheets/sheet1.xml" Id="R85d201bacac34be2" /><Relationship Type="http://schemas.openxmlformats.org/officeDocument/2006/relationships/worksheet" Target="/xl/worksheets/sheet2.xml" Id="R0c177a084aae4866" /><Relationship Type="http://schemas.openxmlformats.org/officeDocument/2006/relationships/worksheet" Target="/xl/worksheets/sheet3.xml" Id="R2695420f84f5437b" /></Relationships>
</file>

<file path=xl/tables/table1.xml><?xml version="1.0" encoding="utf-8"?>
<x:table xmlns:x="http://schemas.openxmlformats.org/spreadsheetml/2006/main" id="1" name="OriginCurrentTable" displayName="OriginCurrentTable" ref="A7:K107" headerRowCount="1" totalsRowCount="0" totalsRowShown="0">
  <x:tableColumns count="11">
    <x:tableColumn id="1" name="메뉴/사용처"/>
    <x:tableColumn id="2" name="표시대상 원료"/>
    <x:tableColumn id="3" name="현재 원산지"/>
    <x:tableColumn id="4" name="납품처"/>
    <x:tableColumn id="5" name="최종 입고일"/>
    <x:tableColumn id="6" name="매장 표시 수정일"/>
    <x:tableColumn id="7" name="온라인 판매?"/>
    <x:tableColumn id="8" name="온라인 수정일"/>
    <x:tableColumn id="9" name="증빙 보관?"/>
    <x:tableColumn id="10" name="보관기한"/>
    <x:tableColumn id="11" name="상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iginHistoryTable" displayName="OriginHistoryTable" ref="A4:I104" headerRowCount="1" totalsRowCount="0" totalsRowShown="0">
  <x:tableColumns count="9">
    <x:tableColumn id="1" name="변경일"/>
    <x:tableColumn id="2" name="메뉴/원료"/>
    <x:tableColumn id="3" name="이전 원산지"/>
    <x:tableColumn id="4" name="새 원산지"/>
    <x:tableColumn id="5" name="납품처"/>
    <x:tableColumn id="6" name="변경 사유"/>
    <x:tableColumn id="7" name="증빙 위치/파일명"/>
    <x:tableColumn id="8" name="매장 표시 수정?"/>
    <x:tableColumn id="9" name="온라인 수정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c8d36f748d45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a84b3f73acc462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14" hidden="0" customWidth="1"/>
    <x:col min="4" max="4" width="18" hidden="0" customWidth="1"/>
    <x:col min="5" max="5" width="13" hidden="0" customWidth="1"/>
    <x:col min="6" max="6" width="15" hidden="0" customWidth="1"/>
    <x:col min="7" max="7" width="12" hidden="0" customWidth="1"/>
    <x:col min="8" max="8" width="15" hidden="0" customWidth="1"/>
    <x:col min="9" max="9" width="12" hidden="0" customWidth="1"/>
    <x:col min="10" max="10" width="13" hidden="0" customWidth="1"/>
    <x:col min="11" max="11" width="17" hidden="0" customWidth="1"/>
  </x:cols>
  <x:sheetData>
    <x:row r="1" ht="34" customHeight="1">
      <x:c r="A1" s="5" t="str">
        <x:v>ORIGIN CHANGE MAP · 음식점 원산지 변경관리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6" customHeight="1">
      <x:c r="A2" s="13" t="str">
        <x:v>표시대상 여부를 자동 판정하는 법률 계산기가 아닙니다. 입고 원산지가 바뀐 날 매장 표시·온라인 표시·증빙 보관 상태가 함께 바뀌었는지 기록하는 운영 도구입니다.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4">
      <x:c r="B4" s="21" t="str">
        <x:v>등록 항목</x:v>
      </x:c>
      <x:c r="C4" s="21"/>
      <x:c r="D4" s="21" t="str">
        <x:v>증빙 확인 필요</x:v>
      </x:c>
      <x:c r="E4" s="21"/>
      <x:c r="F4" s="21" t="str">
        <x:v>매장 표시 확인</x:v>
      </x:c>
      <x:c r="G4" s="21"/>
      <x:c r="H4" s="21" t="str">
        <x:v>온라인 표시 확인</x:v>
      </x:c>
      <x:c r="I4" s="21"/>
    </x:row>
    <x:row r="5">
      <x:c r="B5" s="34" t="n">
        <x:f>COUNTA(A8:A107)</x:f>
        <x:v>0</x:v>
      </x:c>
      <x:c r="C5" s="35"/>
      <x:c r="D5" s="34" t="n">
        <x:f>COUNTIF(K8:K107,"증빙 확인")</x:f>
        <x:v>0</x:v>
      </x:c>
      <x:c r="E5" s="35"/>
      <x:c r="F5" s="34" t="n">
        <x:f>COUNTIF(K8:K107,"매장 표시 확인")</x:f>
        <x:v>0</x:v>
      </x:c>
      <x:c r="G5" s="35"/>
      <x:c r="H5" s="34" t="n">
        <x:f>COUNTIF(K8:K107,"온라인 표시 확인")</x:f>
        <x:v>0</x:v>
      </x:c>
      <x:c r="I5" s="35"/>
    </x:row>
    <x:row r="6" ht="32" customHeight="1">
      <x:c r="A6" s="41" t="str">
        <x:v>입력 순서: ① 실제 사용 메뉴/원료 → ② 현재 원산지·납품처 → ③ 최종 입고일 → ④ 매장 표시 수정 → ⑤ 온라인 판매 여부와 수정 → ⑥ 원산지 적힌 영수증·거래명세서 보관</x:v>
      </x:c>
      <x:c r="B6" s="41"/>
      <x:c r="C6" s="41"/>
      <x:c r="D6" s="41"/>
      <x:c r="E6" s="41"/>
      <x:c r="F6" s="41"/>
      <x:c r="G6" s="41"/>
      <x:c r="H6" s="41"/>
      <x:c r="I6" s="41"/>
      <x:c r="J6" s="41"/>
      <x:c r="K6" s="41"/>
    </x:row>
    <x:row r="7" ht="30" customHeight="1">
      <x:c r="A7" s="50" t="str">
        <x:v>메뉴/사용처</x:v>
      </x:c>
      <x:c r="B7" s="50" t="str">
        <x:v>표시대상 원료</x:v>
      </x:c>
      <x:c r="C7" s="50" t="str">
        <x:v>현재 원산지</x:v>
      </x:c>
      <x:c r="D7" s="50" t="str">
        <x:v>납품처</x:v>
      </x:c>
      <x:c r="E7" s="50" t="str">
        <x:v>최종 입고일</x:v>
      </x:c>
      <x:c r="F7" s="50" t="str">
        <x:v>매장 표시 수정일</x:v>
      </x:c>
      <x:c r="G7" s="50" t="str">
        <x:v>온라인 판매?</x:v>
      </x:c>
      <x:c r="H7" s="50" t="str">
        <x:v>온라인 수정일</x:v>
      </x:c>
      <x:c r="I7" s="50" t="str">
        <x:v>증빙 보관?</x:v>
      </x:c>
      <x:c r="J7" s="50" t="str">
        <x:v>보관기한</x:v>
      </x:c>
      <x:c r="K7" s="50" t="str">
        <x:v>상태</x:v>
      </x:c>
    </x:row>
    <x:row r="8" ht="28" customHeight="1">
      <x:c r="A8" s="62"/>
      <x:c r="B8" s="63"/>
      <x:c r="C8" s="63"/>
      <x:c r="D8" s="63"/>
      <x:c r="E8" s="78"/>
      <x:c r="F8" s="78"/>
      <x:c r="G8" s="63"/>
      <x:c r="H8" s="78"/>
      <x:c r="I8" s="63"/>
      <x:c r="J8" s="78" t="str">
        <x:f>IF(E8="","",EDATE(E8,6))</x:f>
      </x:c>
      <x:c r="K8" s="64" t="str">
        <x:f>IF(A8="","",IF(I8&lt;&gt;"예","증빙 확인",IF(F8="","매장 표시 확인",IF(AND(G8="예",H8=""),"온라인 표시 확인","일치"))))</x:f>
      </x:c>
    </x:row>
    <x:row r="9" ht="28" customHeight="1">
      <x:c r="A9" s="65"/>
      <x:c r="B9" s="58"/>
      <x:c r="C9" s="58"/>
      <x:c r="D9" s="58"/>
      <x:c r="E9" s="79"/>
      <x:c r="F9" s="79"/>
      <x:c r="G9" s="58"/>
      <x:c r="H9" s="79"/>
      <x:c r="I9" s="58"/>
      <x:c r="J9" s="79" t="str">
        <x:f>IF(E9="","",EDATE(E9,6))</x:f>
      </x:c>
      <x:c r="K9" s="66" t="str">
        <x:f>IF(A9="","",IF(I9&lt;&gt;"예","증빙 확인",IF(F9="","매장 표시 확인",IF(AND(G9="예",H9=""),"온라인 표시 확인","일치"))))</x:f>
      </x:c>
    </x:row>
    <x:row r="10" ht="28" customHeight="1">
      <x:c r="A10" s="65"/>
      <x:c r="B10" s="58"/>
      <x:c r="C10" s="58"/>
      <x:c r="D10" s="58"/>
      <x:c r="E10" s="79"/>
      <x:c r="F10" s="79"/>
      <x:c r="G10" s="58"/>
      <x:c r="H10" s="79"/>
      <x:c r="I10" s="58"/>
      <x:c r="J10" s="79" t="str">
        <x:f>IF(E10="","",EDATE(E10,6))</x:f>
      </x:c>
      <x:c r="K10" s="66" t="str">
        <x:f>IF(A10="","",IF(I10&lt;&gt;"예","증빙 확인",IF(F10="","매장 표시 확인",IF(AND(G10="예",H10=""),"온라인 표시 확인","일치"))))</x:f>
      </x:c>
    </x:row>
    <x:row r="11" ht="28" customHeight="1">
      <x:c r="A11" s="65"/>
      <x:c r="B11" s="58"/>
      <x:c r="C11" s="58"/>
      <x:c r="D11" s="58"/>
      <x:c r="E11" s="79"/>
      <x:c r="F11" s="79"/>
      <x:c r="G11" s="58"/>
      <x:c r="H11" s="79"/>
      <x:c r="I11" s="58"/>
      <x:c r="J11" s="79" t="str">
        <x:f>IF(E11="","",EDATE(E11,6))</x:f>
      </x:c>
      <x:c r="K11" s="66" t="str">
        <x:f>IF(A11="","",IF(I11&lt;&gt;"예","증빙 확인",IF(F11="","매장 표시 확인",IF(AND(G11="예",H11=""),"온라인 표시 확인","일치"))))</x:f>
      </x:c>
    </x:row>
    <x:row r="12" ht="28" customHeight="1">
      <x:c r="A12" s="65"/>
      <x:c r="B12" s="58"/>
      <x:c r="C12" s="58"/>
      <x:c r="D12" s="58"/>
      <x:c r="E12" s="79"/>
      <x:c r="F12" s="79"/>
      <x:c r="G12" s="58"/>
      <x:c r="H12" s="79"/>
      <x:c r="I12" s="58"/>
      <x:c r="J12" s="79" t="str">
        <x:f>IF(E12="","",EDATE(E12,6))</x:f>
      </x:c>
      <x:c r="K12" s="66" t="str">
        <x:f>IF(A12="","",IF(I12&lt;&gt;"예","증빙 확인",IF(F12="","매장 표시 확인",IF(AND(G12="예",H12=""),"온라인 표시 확인","일치"))))</x:f>
      </x:c>
    </x:row>
    <x:row r="13" ht="28" customHeight="1">
      <x:c r="A13" s="65"/>
      <x:c r="B13" s="58"/>
      <x:c r="C13" s="58"/>
      <x:c r="D13" s="58"/>
      <x:c r="E13" s="79"/>
      <x:c r="F13" s="79"/>
      <x:c r="G13" s="58"/>
      <x:c r="H13" s="79"/>
      <x:c r="I13" s="58"/>
      <x:c r="J13" s="79" t="str">
        <x:f>IF(E13="","",EDATE(E13,6))</x:f>
      </x:c>
      <x:c r="K13" s="66" t="str">
        <x:f>IF(A13="","",IF(I13&lt;&gt;"예","증빙 확인",IF(F13="","매장 표시 확인",IF(AND(G13="예",H13=""),"온라인 표시 확인","일치"))))</x:f>
      </x:c>
    </x:row>
    <x:row r="14" ht="28" customHeight="1">
      <x:c r="A14" s="65"/>
      <x:c r="B14" s="58"/>
      <x:c r="C14" s="58"/>
      <x:c r="D14" s="58"/>
      <x:c r="E14" s="79"/>
      <x:c r="F14" s="79"/>
      <x:c r="G14" s="58"/>
      <x:c r="H14" s="79"/>
      <x:c r="I14" s="58"/>
      <x:c r="J14" s="79" t="str">
        <x:f>IF(E14="","",EDATE(E14,6))</x:f>
      </x:c>
      <x:c r="K14" s="66" t="str">
        <x:f>IF(A14="","",IF(I14&lt;&gt;"예","증빙 확인",IF(F14="","매장 표시 확인",IF(AND(G14="예",H14=""),"온라인 표시 확인","일치"))))</x:f>
      </x:c>
    </x:row>
    <x:row r="15" ht="28" customHeight="1">
      <x:c r="A15" s="65"/>
      <x:c r="B15" s="58"/>
      <x:c r="C15" s="58"/>
      <x:c r="D15" s="58"/>
      <x:c r="E15" s="79"/>
      <x:c r="F15" s="79"/>
      <x:c r="G15" s="58"/>
      <x:c r="H15" s="79"/>
      <x:c r="I15" s="58"/>
      <x:c r="J15" s="79" t="str">
        <x:f>IF(E15="","",EDATE(E15,6))</x:f>
      </x:c>
      <x:c r="K15" s="66" t="str">
        <x:f>IF(A15="","",IF(I15&lt;&gt;"예","증빙 확인",IF(F15="","매장 표시 확인",IF(AND(G15="예",H15=""),"온라인 표시 확인","일치"))))</x:f>
      </x:c>
    </x:row>
    <x:row r="16" ht="28" customHeight="1">
      <x:c r="A16" s="65"/>
      <x:c r="B16" s="58"/>
      <x:c r="C16" s="58"/>
      <x:c r="D16" s="58"/>
      <x:c r="E16" s="79"/>
      <x:c r="F16" s="79"/>
      <x:c r="G16" s="58"/>
      <x:c r="H16" s="79"/>
      <x:c r="I16" s="58"/>
      <x:c r="J16" s="79" t="str">
        <x:f>IF(E16="","",EDATE(E16,6))</x:f>
      </x:c>
      <x:c r="K16" s="66" t="str">
        <x:f>IF(A16="","",IF(I16&lt;&gt;"예","증빙 확인",IF(F16="","매장 표시 확인",IF(AND(G16="예",H16=""),"온라인 표시 확인","일치"))))</x:f>
      </x:c>
    </x:row>
    <x:row r="17" ht="28" customHeight="1">
      <x:c r="A17" s="65"/>
      <x:c r="B17" s="58"/>
      <x:c r="C17" s="58"/>
      <x:c r="D17" s="58"/>
      <x:c r="E17" s="79"/>
      <x:c r="F17" s="79"/>
      <x:c r="G17" s="58"/>
      <x:c r="H17" s="79"/>
      <x:c r="I17" s="58"/>
      <x:c r="J17" s="79" t="str">
        <x:f>IF(E17="","",EDATE(E17,6))</x:f>
      </x:c>
      <x:c r="K17" s="66" t="str">
        <x:f>IF(A17="","",IF(I17&lt;&gt;"예","증빙 확인",IF(F17="","매장 표시 확인",IF(AND(G17="예",H17=""),"온라인 표시 확인","일치"))))</x:f>
      </x:c>
    </x:row>
    <x:row r="18" ht="28" customHeight="1">
      <x:c r="A18" s="65"/>
      <x:c r="B18" s="58"/>
      <x:c r="C18" s="58"/>
      <x:c r="D18" s="58"/>
      <x:c r="E18" s="79"/>
      <x:c r="F18" s="79"/>
      <x:c r="G18" s="58"/>
      <x:c r="H18" s="79"/>
      <x:c r="I18" s="58"/>
      <x:c r="J18" s="79" t="str">
        <x:f>IF(E18="","",EDATE(E18,6))</x:f>
      </x:c>
      <x:c r="K18" s="66" t="str">
        <x:f>IF(A18="","",IF(I18&lt;&gt;"예","증빙 확인",IF(F18="","매장 표시 확인",IF(AND(G18="예",H18=""),"온라인 표시 확인","일치"))))</x:f>
      </x:c>
    </x:row>
    <x:row r="19" ht="28" customHeight="1">
      <x:c r="A19" s="65"/>
      <x:c r="B19" s="58"/>
      <x:c r="C19" s="58"/>
      <x:c r="D19" s="58"/>
      <x:c r="E19" s="79"/>
      <x:c r="F19" s="79"/>
      <x:c r="G19" s="58"/>
      <x:c r="H19" s="79"/>
      <x:c r="I19" s="58"/>
      <x:c r="J19" s="79" t="str">
        <x:f>IF(E19="","",EDATE(E19,6))</x:f>
      </x:c>
      <x:c r="K19" s="66" t="str">
        <x:f>IF(A19="","",IF(I19&lt;&gt;"예","증빙 확인",IF(F19="","매장 표시 확인",IF(AND(G19="예",H19=""),"온라인 표시 확인","일치"))))</x:f>
      </x:c>
    </x:row>
    <x:row r="20" ht="28" customHeight="1">
      <x:c r="A20" s="65"/>
      <x:c r="B20" s="58"/>
      <x:c r="C20" s="58"/>
      <x:c r="D20" s="58"/>
      <x:c r="E20" s="79"/>
      <x:c r="F20" s="79"/>
      <x:c r="G20" s="58"/>
      <x:c r="H20" s="79"/>
      <x:c r="I20" s="58"/>
      <x:c r="J20" s="79" t="str">
        <x:f>IF(E20="","",EDATE(E20,6))</x:f>
      </x:c>
      <x:c r="K20" s="66" t="str">
        <x:f>IF(A20="","",IF(I20&lt;&gt;"예","증빙 확인",IF(F20="","매장 표시 확인",IF(AND(G20="예",H20=""),"온라인 표시 확인","일치"))))</x:f>
      </x:c>
    </x:row>
    <x:row r="21" ht="28" customHeight="1">
      <x:c r="A21" s="65"/>
      <x:c r="B21" s="58"/>
      <x:c r="C21" s="58"/>
      <x:c r="D21" s="58"/>
      <x:c r="E21" s="79"/>
      <x:c r="F21" s="79"/>
      <x:c r="G21" s="58"/>
      <x:c r="H21" s="79"/>
      <x:c r="I21" s="58"/>
      <x:c r="J21" s="79" t="str">
        <x:f>IF(E21="","",EDATE(E21,6))</x:f>
      </x:c>
      <x:c r="K21" s="66" t="str">
        <x:f>IF(A21="","",IF(I21&lt;&gt;"예","증빙 확인",IF(F21="","매장 표시 확인",IF(AND(G21="예",H21=""),"온라인 표시 확인","일치"))))</x:f>
      </x:c>
    </x:row>
    <x:row r="22" ht="28" customHeight="1">
      <x:c r="A22" s="65"/>
      <x:c r="B22" s="58"/>
      <x:c r="C22" s="58"/>
      <x:c r="D22" s="58"/>
      <x:c r="E22" s="79"/>
      <x:c r="F22" s="79"/>
      <x:c r="G22" s="58"/>
      <x:c r="H22" s="79"/>
      <x:c r="I22" s="58"/>
      <x:c r="J22" s="79" t="str">
        <x:f>IF(E22="","",EDATE(E22,6))</x:f>
      </x:c>
      <x:c r="K22" s="66" t="str">
        <x:f>IF(A22="","",IF(I22&lt;&gt;"예","증빙 확인",IF(F22="","매장 표시 확인",IF(AND(G22="예",H22=""),"온라인 표시 확인","일치"))))</x:f>
      </x:c>
    </x:row>
    <x:row r="23" ht="28" customHeight="1">
      <x:c r="A23" s="65"/>
      <x:c r="B23" s="58"/>
      <x:c r="C23" s="58"/>
      <x:c r="D23" s="58"/>
      <x:c r="E23" s="79"/>
      <x:c r="F23" s="79"/>
      <x:c r="G23" s="58"/>
      <x:c r="H23" s="79"/>
      <x:c r="I23" s="58"/>
      <x:c r="J23" s="79" t="str">
        <x:f>IF(E23="","",EDATE(E23,6))</x:f>
      </x:c>
      <x:c r="K23" s="66" t="str">
        <x:f>IF(A23="","",IF(I23&lt;&gt;"예","증빙 확인",IF(F23="","매장 표시 확인",IF(AND(G23="예",H23=""),"온라인 표시 확인","일치"))))</x:f>
      </x:c>
    </x:row>
    <x:row r="24" ht="28" customHeight="1">
      <x:c r="A24" s="65"/>
      <x:c r="B24" s="58"/>
      <x:c r="C24" s="58"/>
      <x:c r="D24" s="58"/>
      <x:c r="E24" s="79"/>
      <x:c r="F24" s="79"/>
      <x:c r="G24" s="58"/>
      <x:c r="H24" s="79"/>
      <x:c r="I24" s="58"/>
      <x:c r="J24" s="79" t="str">
        <x:f>IF(E24="","",EDATE(E24,6))</x:f>
      </x:c>
      <x:c r="K24" s="66" t="str">
        <x:f>IF(A24="","",IF(I24&lt;&gt;"예","증빙 확인",IF(F24="","매장 표시 확인",IF(AND(G24="예",H24=""),"온라인 표시 확인","일치"))))</x:f>
      </x:c>
    </x:row>
    <x:row r="25" ht="28" customHeight="1">
      <x:c r="A25" s="65"/>
      <x:c r="B25" s="58"/>
      <x:c r="C25" s="58"/>
      <x:c r="D25" s="58"/>
      <x:c r="E25" s="79"/>
      <x:c r="F25" s="79"/>
      <x:c r="G25" s="58"/>
      <x:c r="H25" s="79"/>
      <x:c r="I25" s="58"/>
      <x:c r="J25" s="79" t="str">
        <x:f>IF(E25="","",EDATE(E25,6))</x:f>
      </x:c>
      <x:c r="K25" s="66" t="str">
        <x:f>IF(A25="","",IF(I25&lt;&gt;"예","증빙 확인",IF(F25="","매장 표시 확인",IF(AND(G25="예",H25=""),"온라인 표시 확인","일치"))))</x:f>
      </x:c>
    </x:row>
    <x:row r="26" ht="28" customHeight="1">
      <x:c r="A26" s="65"/>
      <x:c r="B26" s="58"/>
      <x:c r="C26" s="58"/>
      <x:c r="D26" s="58"/>
      <x:c r="E26" s="79"/>
      <x:c r="F26" s="79"/>
      <x:c r="G26" s="58"/>
      <x:c r="H26" s="79"/>
      <x:c r="I26" s="58"/>
      <x:c r="J26" s="79" t="str">
        <x:f>IF(E26="","",EDATE(E26,6))</x:f>
      </x:c>
      <x:c r="K26" s="66" t="str">
        <x:f>IF(A26="","",IF(I26&lt;&gt;"예","증빙 확인",IF(F26="","매장 표시 확인",IF(AND(G26="예",H26=""),"온라인 표시 확인","일치"))))</x:f>
      </x:c>
    </x:row>
    <x:row r="27" ht="28" customHeight="1">
      <x:c r="A27" s="65"/>
      <x:c r="B27" s="58"/>
      <x:c r="C27" s="58"/>
      <x:c r="D27" s="58"/>
      <x:c r="E27" s="79"/>
      <x:c r="F27" s="79"/>
      <x:c r="G27" s="58"/>
      <x:c r="H27" s="79"/>
      <x:c r="I27" s="58"/>
      <x:c r="J27" s="79" t="str">
        <x:f>IF(E27="","",EDATE(E27,6))</x:f>
      </x:c>
      <x:c r="K27" s="66" t="str">
        <x:f>IF(A27="","",IF(I27&lt;&gt;"예","증빙 확인",IF(F27="","매장 표시 확인",IF(AND(G27="예",H27=""),"온라인 표시 확인","일치"))))</x:f>
      </x:c>
    </x:row>
    <x:row r="28" ht="28" customHeight="1">
      <x:c r="A28" s="65"/>
      <x:c r="B28" s="58"/>
      <x:c r="C28" s="58"/>
      <x:c r="D28" s="58"/>
      <x:c r="E28" s="79"/>
      <x:c r="F28" s="79"/>
      <x:c r="G28" s="58"/>
      <x:c r="H28" s="79"/>
      <x:c r="I28" s="58"/>
      <x:c r="J28" s="79" t="str">
        <x:f>IF(E28="","",EDATE(E28,6))</x:f>
      </x:c>
      <x:c r="K28" s="66" t="str">
        <x:f>IF(A28="","",IF(I28&lt;&gt;"예","증빙 확인",IF(F28="","매장 표시 확인",IF(AND(G28="예",H28=""),"온라인 표시 확인","일치"))))</x:f>
      </x:c>
    </x:row>
    <x:row r="29" ht="28" customHeight="1">
      <x:c r="A29" s="65"/>
      <x:c r="B29" s="58"/>
      <x:c r="C29" s="58"/>
      <x:c r="D29" s="58"/>
      <x:c r="E29" s="79"/>
      <x:c r="F29" s="79"/>
      <x:c r="G29" s="58"/>
      <x:c r="H29" s="79"/>
      <x:c r="I29" s="58"/>
      <x:c r="J29" s="79" t="str">
        <x:f>IF(E29="","",EDATE(E29,6))</x:f>
      </x:c>
      <x:c r="K29" s="66" t="str">
        <x:f>IF(A29="","",IF(I29&lt;&gt;"예","증빙 확인",IF(F29="","매장 표시 확인",IF(AND(G29="예",H29=""),"온라인 표시 확인","일치"))))</x:f>
      </x:c>
    </x:row>
    <x:row r="30" ht="28" customHeight="1">
      <x:c r="A30" s="65"/>
      <x:c r="B30" s="58"/>
      <x:c r="C30" s="58"/>
      <x:c r="D30" s="58"/>
      <x:c r="E30" s="79"/>
      <x:c r="F30" s="79"/>
      <x:c r="G30" s="58"/>
      <x:c r="H30" s="79"/>
      <x:c r="I30" s="58"/>
      <x:c r="J30" s="79" t="str">
        <x:f>IF(E30="","",EDATE(E30,6))</x:f>
      </x:c>
      <x:c r="K30" s="66" t="str">
        <x:f>IF(A30="","",IF(I30&lt;&gt;"예","증빙 확인",IF(F30="","매장 표시 확인",IF(AND(G30="예",H30=""),"온라인 표시 확인","일치"))))</x:f>
      </x:c>
    </x:row>
    <x:row r="31" ht="28" customHeight="1">
      <x:c r="A31" s="65"/>
      <x:c r="B31" s="58"/>
      <x:c r="C31" s="58"/>
      <x:c r="D31" s="58"/>
      <x:c r="E31" s="79"/>
      <x:c r="F31" s="79"/>
      <x:c r="G31" s="58"/>
      <x:c r="H31" s="79"/>
      <x:c r="I31" s="58"/>
      <x:c r="J31" s="79" t="str">
        <x:f>IF(E31="","",EDATE(E31,6))</x:f>
      </x:c>
      <x:c r="K31" s="66" t="str">
        <x:f>IF(A31="","",IF(I31&lt;&gt;"예","증빙 확인",IF(F31="","매장 표시 확인",IF(AND(G31="예",H31=""),"온라인 표시 확인","일치"))))</x:f>
      </x:c>
    </x:row>
    <x:row r="32" ht="28" customHeight="1">
      <x:c r="A32" s="65"/>
      <x:c r="B32" s="58"/>
      <x:c r="C32" s="58"/>
      <x:c r="D32" s="58"/>
      <x:c r="E32" s="79"/>
      <x:c r="F32" s="79"/>
      <x:c r="G32" s="58"/>
      <x:c r="H32" s="79"/>
      <x:c r="I32" s="58"/>
      <x:c r="J32" s="79" t="str">
        <x:f>IF(E32="","",EDATE(E32,6))</x:f>
      </x:c>
      <x:c r="K32" s="66" t="str">
        <x:f>IF(A32="","",IF(I32&lt;&gt;"예","증빙 확인",IF(F32="","매장 표시 확인",IF(AND(G32="예",H32=""),"온라인 표시 확인","일치"))))</x:f>
      </x:c>
    </x:row>
    <x:row r="33" ht="28" customHeight="1">
      <x:c r="A33" s="65"/>
      <x:c r="B33" s="58"/>
      <x:c r="C33" s="58"/>
      <x:c r="D33" s="58"/>
      <x:c r="E33" s="79"/>
      <x:c r="F33" s="79"/>
      <x:c r="G33" s="58"/>
      <x:c r="H33" s="79"/>
      <x:c r="I33" s="58"/>
      <x:c r="J33" s="79" t="str">
        <x:f>IF(E33="","",EDATE(E33,6))</x:f>
      </x:c>
      <x:c r="K33" s="66" t="str">
        <x:f>IF(A33="","",IF(I33&lt;&gt;"예","증빙 확인",IF(F33="","매장 표시 확인",IF(AND(G33="예",H33=""),"온라인 표시 확인","일치"))))</x:f>
      </x:c>
    </x:row>
    <x:row r="34" ht="28" customHeight="1">
      <x:c r="A34" s="65"/>
      <x:c r="B34" s="58"/>
      <x:c r="C34" s="58"/>
      <x:c r="D34" s="58"/>
      <x:c r="E34" s="79"/>
      <x:c r="F34" s="79"/>
      <x:c r="G34" s="58"/>
      <x:c r="H34" s="79"/>
      <x:c r="I34" s="58"/>
      <x:c r="J34" s="79" t="str">
        <x:f>IF(E34="","",EDATE(E34,6))</x:f>
      </x:c>
      <x:c r="K34" s="66" t="str">
        <x:f>IF(A34="","",IF(I34&lt;&gt;"예","증빙 확인",IF(F34="","매장 표시 확인",IF(AND(G34="예",H34=""),"온라인 표시 확인","일치"))))</x:f>
      </x:c>
    </x:row>
    <x:row r="35" ht="28" customHeight="1">
      <x:c r="A35" s="65"/>
      <x:c r="B35" s="58"/>
      <x:c r="C35" s="58"/>
      <x:c r="D35" s="58"/>
      <x:c r="E35" s="79"/>
      <x:c r="F35" s="79"/>
      <x:c r="G35" s="58"/>
      <x:c r="H35" s="79"/>
      <x:c r="I35" s="58"/>
      <x:c r="J35" s="79" t="str">
        <x:f>IF(E35="","",EDATE(E35,6))</x:f>
      </x:c>
      <x:c r="K35" s="66" t="str">
        <x:f>IF(A35="","",IF(I35&lt;&gt;"예","증빙 확인",IF(F35="","매장 표시 확인",IF(AND(G35="예",H35=""),"온라인 표시 확인","일치"))))</x:f>
      </x:c>
    </x:row>
    <x:row r="36" ht="28" customHeight="1">
      <x:c r="A36" s="65"/>
      <x:c r="B36" s="58"/>
      <x:c r="C36" s="58"/>
      <x:c r="D36" s="58"/>
      <x:c r="E36" s="79"/>
      <x:c r="F36" s="79"/>
      <x:c r="G36" s="58"/>
      <x:c r="H36" s="79"/>
      <x:c r="I36" s="58"/>
      <x:c r="J36" s="79" t="str">
        <x:f>IF(E36="","",EDATE(E36,6))</x:f>
      </x:c>
      <x:c r="K36" s="66" t="str">
        <x:f>IF(A36="","",IF(I36&lt;&gt;"예","증빙 확인",IF(F36="","매장 표시 확인",IF(AND(G36="예",H36=""),"온라인 표시 확인","일치"))))</x:f>
      </x:c>
    </x:row>
    <x:row r="37" ht="28" customHeight="1">
      <x:c r="A37" s="65"/>
      <x:c r="B37" s="58"/>
      <x:c r="C37" s="58"/>
      <x:c r="D37" s="58"/>
      <x:c r="E37" s="79"/>
      <x:c r="F37" s="79"/>
      <x:c r="G37" s="58"/>
      <x:c r="H37" s="79"/>
      <x:c r="I37" s="58"/>
      <x:c r="J37" s="79" t="str">
        <x:f>IF(E37="","",EDATE(E37,6))</x:f>
      </x:c>
      <x:c r="K37" s="66" t="str">
        <x:f>IF(A37="","",IF(I37&lt;&gt;"예","증빙 확인",IF(F37="","매장 표시 확인",IF(AND(G37="예",H37=""),"온라인 표시 확인","일치"))))</x:f>
      </x:c>
    </x:row>
    <x:row r="38" ht="28" customHeight="1">
      <x:c r="A38" s="65"/>
      <x:c r="B38" s="58"/>
      <x:c r="C38" s="58"/>
      <x:c r="D38" s="58"/>
      <x:c r="E38" s="79"/>
      <x:c r="F38" s="79"/>
      <x:c r="G38" s="58"/>
      <x:c r="H38" s="79"/>
      <x:c r="I38" s="58"/>
      <x:c r="J38" s="79" t="str">
        <x:f>IF(E38="","",EDATE(E38,6))</x:f>
      </x:c>
      <x:c r="K38" s="66" t="str">
        <x:f>IF(A38="","",IF(I38&lt;&gt;"예","증빙 확인",IF(F38="","매장 표시 확인",IF(AND(G38="예",H38=""),"온라인 표시 확인","일치"))))</x:f>
      </x:c>
    </x:row>
    <x:row r="39" ht="28" customHeight="1">
      <x:c r="A39" s="65"/>
      <x:c r="B39" s="58"/>
      <x:c r="C39" s="58"/>
      <x:c r="D39" s="58"/>
      <x:c r="E39" s="79"/>
      <x:c r="F39" s="79"/>
      <x:c r="G39" s="58"/>
      <x:c r="H39" s="79"/>
      <x:c r="I39" s="58"/>
      <x:c r="J39" s="79" t="str">
        <x:f>IF(E39="","",EDATE(E39,6))</x:f>
      </x:c>
      <x:c r="K39" s="66" t="str">
        <x:f>IF(A39="","",IF(I39&lt;&gt;"예","증빙 확인",IF(F39="","매장 표시 확인",IF(AND(G39="예",H39=""),"온라인 표시 확인","일치"))))</x:f>
      </x:c>
    </x:row>
    <x:row r="40" ht="28" customHeight="1">
      <x:c r="A40" s="65"/>
      <x:c r="B40" s="58"/>
      <x:c r="C40" s="58"/>
      <x:c r="D40" s="58"/>
      <x:c r="E40" s="79"/>
      <x:c r="F40" s="79"/>
      <x:c r="G40" s="58"/>
      <x:c r="H40" s="79"/>
      <x:c r="I40" s="58"/>
      <x:c r="J40" s="79" t="str">
        <x:f>IF(E40="","",EDATE(E40,6))</x:f>
      </x:c>
      <x:c r="K40" s="66" t="str">
        <x:f>IF(A40="","",IF(I40&lt;&gt;"예","증빙 확인",IF(F40="","매장 표시 확인",IF(AND(G40="예",H40=""),"온라인 표시 확인","일치"))))</x:f>
      </x:c>
    </x:row>
    <x:row r="41" ht="28" customHeight="1">
      <x:c r="A41" s="65"/>
      <x:c r="B41" s="58"/>
      <x:c r="C41" s="58"/>
      <x:c r="D41" s="58"/>
      <x:c r="E41" s="79"/>
      <x:c r="F41" s="79"/>
      <x:c r="G41" s="58"/>
      <x:c r="H41" s="79"/>
      <x:c r="I41" s="58"/>
      <x:c r="J41" s="79" t="str">
        <x:f>IF(E41="","",EDATE(E41,6))</x:f>
      </x:c>
      <x:c r="K41" s="66" t="str">
        <x:f>IF(A41="","",IF(I41&lt;&gt;"예","증빙 확인",IF(F41="","매장 표시 확인",IF(AND(G41="예",H41=""),"온라인 표시 확인","일치"))))</x:f>
      </x:c>
    </x:row>
    <x:row r="42" ht="28" customHeight="1">
      <x:c r="A42" s="65"/>
      <x:c r="B42" s="58"/>
      <x:c r="C42" s="58"/>
      <x:c r="D42" s="58"/>
      <x:c r="E42" s="79"/>
      <x:c r="F42" s="79"/>
      <x:c r="G42" s="58"/>
      <x:c r="H42" s="79"/>
      <x:c r="I42" s="58"/>
      <x:c r="J42" s="79" t="str">
        <x:f>IF(E42="","",EDATE(E42,6))</x:f>
      </x:c>
      <x:c r="K42" s="66" t="str">
        <x:f>IF(A42="","",IF(I42&lt;&gt;"예","증빙 확인",IF(F42="","매장 표시 확인",IF(AND(G42="예",H42=""),"온라인 표시 확인","일치"))))</x:f>
      </x:c>
    </x:row>
    <x:row r="43" ht="28" customHeight="1">
      <x:c r="A43" s="65"/>
      <x:c r="B43" s="58"/>
      <x:c r="C43" s="58"/>
      <x:c r="D43" s="58"/>
      <x:c r="E43" s="79"/>
      <x:c r="F43" s="79"/>
      <x:c r="G43" s="58"/>
      <x:c r="H43" s="79"/>
      <x:c r="I43" s="58"/>
      <x:c r="J43" s="79" t="str">
        <x:f>IF(E43="","",EDATE(E43,6))</x:f>
      </x:c>
      <x:c r="K43" s="66" t="str">
        <x:f>IF(A43="","",IF(I43&lt;&gt;"예","증빙 확인",IF(F43="","매장 표시 확인",IF(AND(G43="예",H43=""),"온라인 표시 확인","일치"))))</x:f>
      </x:c>
    </x:row>
    <x:row r="44" ht="28" customHeight="1">
      <x:c r="A44" s="65"/>
      <x:c r="B44" s="58"/>
      <x:c r="C44" s="58"/>
      <x:c r="D44" s="58"/>
      <x:c r="E44" s="79"/>
      <x:c r="F44" s="79"/>
      <x:c r="G44" s="58"/>
      <x:c r="H44" s="79"/>
      <x:c r="I44" s="58"/>
      <x:c r="J44" s="79" t="str">
        <x:f>IF(E44="","",EDATE(E44,6))</x:f>
      </x:c>
      <x:c r="K44" s="66" t="str">
        <x:f>IF(A44="","",IF(I44&lt;&gt;"예","증빙 확인",IF(F44="","매장 표시 확인",IF(AND(G44="예",H44=""),"온라인 표시 확인","일치"))))</x:f>
      </x:c>
    </x:row>
    <x:row r="45" ht="28" customHeight="1">
      <x:c r="A45" s="65"/>
      <x:c r="B45" s="58"/>
      <x:c r="C45" s="58"/>
      <x:c r="D45" s="58"/>
      <x:c r="E45" s="79"/>
      <x:c r="F45" s="79"/>
      <x:c r="G45" s="58"/>
      <x:c r="H45" s="79"/>
      <x:c r="I45" s="58"/>
      <x:c r="J45" s="79" t="str">
        <x:f>IF(E45="","",EDATE(E45,6))</x:f>
      </x:c>
      <x:c r="K45" s="66" t="str">
        <x:f>IF(A45="","",IF(I45&lt;&gt;"예","증빙 확인",IF(F45="","매장 표시 확인",IF(AND(G45="예",H45=""),"온라인 표시 확인","일치"))))</x:f>
      </x:c>
    </x:row>
    <x:row r="46" ht="28" customHeight="1">
      <x:c r="A46" s="65"/>
      <x:c r="B46" s="58"/>
      <x:c r="C46" s="58"/>
      <x:c r="D46" s="58"/>
      <x:c r="E46" s="79"/>
      <x:c r="F46" s="79"/>
      <x:c r="G46" s="58"/>
      <x:c r="H46" s="79"/>
      <x:c r="I46" s="58"/>
      <x:c r="J46" s="79" t="str">
        <x:f>IF(E46="","",EDATE(E46,6))</x:f>
      </x:c>
      <x:c r="K46" s="66" t="str">
        <x:f>IF(A46="","",IF(I46&lt;&gt;"예","증빙 확인",IF(F46="","매장 표시 확인",IF(AND(G46="예",H46=""),"온라인 표시 확인","일치"))))</x:f>
      </x:c>
    </x:row>
    <x:row r="47" ht="28" customHeight="1">
      <x:c r="A47" s="65"/>
      <x:c r="B47" s="58"/>
      <x:c r="C47" s="58"/>
      <x:c r="D47" s="58"/>
      <x:c r="E47" s="79"/>
      <x:c r="F47" s="79"/>
      <x:c r="G47" s="58"/>
      <x:c r="H47" s="79"/>
      <x:c r="I47" s="58"/>
      <x:c r="J47" s="79" t="str">
        <x:f>IF(E47="","",EDATE(E47,6))</x:f>
      </x:c>
      <x:c r="K47" s="66" t="str">
        <x:f>IF(A47="","",IF(I47&lt;&gt;"예","증빙 확인",IF(F47="","매장 표시 확인",IF(AND(G47="예",H47=""),"온라인 표시 확인","일치"))))</x:f>
      </x:c>
    </x:row>
    <x:row r="48" ht="28" customHeight="1">
      <x:c r="A48" s="65"/>
      <x:c r="B48" s="58"/>
      <x:c r="C48" s="58"/>
      <x:c r="D48" s="58"/>
      <x:c r="E48" s="79"/>
      <x:c r="F48" s="79"/>
      <x:c r="G48" s="58"/>
      <x:c r="H48" s="79"/>
      <x:c r="I48" s="58"/>
      <x:c r="J48" s="79" t="str">
        <x:f>IF(E48="","",EDATE(E48,6))</x:f>
      </x:c>
      <x:c r="K48" s="66" t="str">
        <x:f>IF(A48="","",IF(I48&lt;&gt;"예","증빙 확인",IF(F48="","매장 표시 확인",IF(AND(G48="예",H48=""),"온라인 표시 확인","일치"))))</x:f>
      </x:c>
    </x:row>
    <x:row r="49" ht="28" customHeight="1">
      <x:c r="A49" s="65"/>
      <x:c r="B49" s="58"/>
      <x:c r="C49" s="58"/>
      <x:c r="D49" s="58"/>
      <x:c r="E49" s="79"/>
      <x:c r="F49" s="79"/>
      <x:c r="G49" s="58"/>
      <x:c r="H49" s="79"/>
      <x:c r="I49" s="58"/>
      <x:c r="J49" s="79" t="str">
        <x:f>IF(E49="","",EDATE(E49,6))</x:f>
      </x:c>
      <x:c r="K49" s="66" t="str">
        <x:f>IF(A49="","",IF(I49&lt;&gt;"예","증빙 확인",IF(F49="","매장 표시 확인",IF(AND(G49="예",H49=""),"온라인 표시 확인","일치"))))</x:f>
      </x:c>
    </x:row>
    <x:row r="50" ht="28" customHeight="1">
      <x:c r="A50" s="65"/>
      <x:c r="B50" s="58"/>
      <x:c r="C50" s="58"/>
      <x:c r="D50" s="58"/>
      <x:c r="E50" s="79"/>
      <x:c r="F50" s="79"/>
      <x:c r="G50" s="58"/>
      <x:c r="H50" s="79"/>
      <x:c r="I50" s="58"/>
      <x:c r="J50" s="79" t="str">
        <x:f>IF(E50="","",EDATE(E50,6))</x:f>
      </x:c>
      <x:c r="K50" s="66" t="str">
        <x:f>IF(A50="","",IF(I50&lt;&gt;"예","증빙 확인",IF(F50="","매장 표시 확인",IF(AND(G50="예",H50=""),"온라인 표시 확인","일치"))))</x:f>
      </x:c>
    </x:row>
    <x:row r="51" ht="28" customHeight="1">
      <x:c r="A51" s="65"/>
      <x:c r="B51" s="58"/>
      <x:c r="C51" s="58"/>
      <x:c r="D51" s="58"/>
      <x:c r="E51" s="79"/>
      <x:c r="F51" s="79"/>
      <x:c r="G51" s="58"/>
      <x:c r="H51" s="79"/>
      <x:c r="I51" s="58"/>
      <x:c r="J51" s="79" t="str">
        <x:f>IF(E51="","",EDATE(E51,6))</x:f>
      </x:c>
      <x:c r="K51" s="66" t="str">
        <x:f>IF(A51="","",IF(I51&lt;&gt;"예","증빙 확인",IF(F51="","매장 표시 확인",IF(AND(G51="예",H51=""),"온라인 표시 확인","일치"))))</x:f>
      </x:c>
    </x:row>
    <x:row r="52" ht="28" customHeight="1">
      <x:c r="A52" s="65"/>
      <x:c r="B52" s="58"/>
      <x:c r="C52" s="58"/>
      <x:c r="D52" s="58"/>
      <x:c r="E52" s="79"/>
      <x:c r="F52" s="79"/>
      <x:c r="G52" s="58"/>
      <x:c r="H52" s="79"/>
      <x:c r="I52" s="58"/>
      <x:c r="J52" s="79" t="str">
        <x:f>IF(E52="","",EDATE(E52,6))</x:f>
      </x:c>
      <x:c r="K52" s="66" t="str">
        <x:f>IF(A52="","",IF(I52&lt;&gt;"예","증빙 확인",IF(F52="","매장 표시 확인",IF(AND(G52="예",H52=""),"온라인 표시 확인","일치"))))</x:f>
      </x:c>
    </x:row>
    <x:row r="53" ht="28" customHeight="1">
      <x:c r="A53" s="65"/>
      <x:c r="B53" s="58"/>
      <x:c r="C53" s="58"/>
      <x:c r="D53" s="58"/>
      <x:c r="E53" s="79"/>
      <x:c r="F53" s="79"/>
      <x:c r="G53" s="58"/>
      <x:c r="H53" s="79"/>
      <x:c r="I53" s="58"/>
      <x:c r="J53" s="79" t="str">
        <x:f>IF(E53="","",EDATE(E53,6))</x:f>
      </x:c>
      <x:c r="K53" s="66" t="str">
        <x:f>IF(A53="","",IF(I53&lt;&gt;"예","증빙 확인",IF(F53="","매장 표시 확인",IF(AND(G53="예",H53=""),"온라인 표시 확인","일치"))))</x:f>
      </x:c>
    </x:row>
    <x:row r="54" ht="28" customHeight="1">
      <x:c r="A54" s="65"/>
      <x:c r="B54" s="58"/>
      <x:c r="C54" s="58"/>
      <x:c r="D54" s="58"/>
      <x:c r="E54" s="79"/>
      <x:c r="F54" s="79"/>
      <x:c r="G54" s="58"/>
      <x:c r="H54" s="79"/>
      <x:c r="I54" s="58"/>
      <x:c r="J54" s="79" t="str">
        <x:f>IF(E54="","",EDATE(E54,6))</x:f>
      </x:c>
      <x:c r="K54" s="66" t="str">
        <x:f>IF(A54="","",IF(I54&lt;&gt;"예","증빙 확인",IF(F54="","매장 표시 확인",IF(AND(G54="예",H54=""),"온라인 표시 확인","일치"))))</x:f>
      </x:c>
    </x:row>
    <x:row r="55" ht="28" customHeight="1">
      <x:c r="A55" s="65"/>
      <x:c r="B55" s="58"/>
      <x:c r="C55" s="58"/>
      <x:c r="D55" s="58"/>
      <x:c r="E55" s="79"/>
      <x:c r="F55" s="79"/>
      <x:c r="G55" s="58"/>
      <x:c r="H55" s="79"/>
      <x:c r="I55" s="58"/>
      <x:c r="J55" s="79" t="str">
        <x:f>IF(E55="","",EDATE(E55,6))</x:f>
      </x:c>
      <x:c r="K55" s="66" t="str">
        <x:f>IF(A55="","",IF(I55&lt;&gt;"예","증빙 확인",IF(F55="","매장 표시 확인",IF(AND(G55="예",H55=""),"온라인 표시 확인","일치"))))</x:f>
      </x:c>
    </x:row>
    <x:row r="56" ht="28" customHeight="1">
      <x:c r="A56" s="65"/>
      <x:c r="B56" s="58"/>
      <x:c r="C56" s="58"/>
      <x:c r="D56" s="58"/>
      <x:c r="E56" s="79"/>
      <x:c r="F56" s="79"/>
      <x:c r="G56" s="58"/>
      <x:c r="H56" s="79"/>
      <x:c r="I56" s="58"/>
      <x:c r="J56" s="79" t="str">
        <x:f>IF(E56="","",EDATE(E56,6))</x:f>
      </x:c>
      <x:c r="K56" s="66" t="str">
        <x:f>IF(A56="","",IF(I56&lt;&gt;"예","증빙 확인",IF(F56="","매장 표시 확인",IF(AND(G56="예",H56=""),"온라인 표시 확인","일치"))))</x:f>
      </x:c>
    </x:row>
    <x:row r="57" ht="28" customHeight="1">
      <x:c r="A57" s="65"/>
      <x:c r="B57" s="58"/>
      <x:c r="C57" s="58"/>
      <x:c r="D57" s="58"/>
      <x:c r="E57" s="79"/>
      <x:c r="F57" s="79"/>
      <x:c r="G57" s="58"/>
      <x:c r="H57" s="79"/>
      <x:c r="I57" s="58"/>
      <x:c r="J57" s="79" t="str">
        <x:f>IF(E57="","",EDATE(E57,6))</x:f>
      </x:c>
      <x:c r="K57" s="66" t="str">
        <x:f>IF(A57="","",IF(I57&lt;&gt;"예","증빙 확인",IF(F57="","매장 표시 확인",IF(AND(G57="예",H57=""),"온라인 표시 확인","일치"))))</x:f>
      </x:c>
    </x:row>
    <x:row r="58" ht="28" customHeight="1">
      <x:c r="A58" s="65"/>
      <x:c r="B58" s="58"/>
      <x:c r="C58" s="58"/>
      <x:c r="D58" s="58"/>
      <x:c r="E58" s="79"/>
      <x:c r="F58" s="79"/>
      <x:c r="G58" s="58"/>
      <x:c r="H58" s="79"/>
      <x:c r="I58" s="58"/>
      <x:c r="J58" s="79" t="str">
        <x:f>IF(E58="","",EDATE(E58,6))</x:f>
      </x:c>
      <x:c r="K58" s="66" t="str">
        <x:f>IF(A58="","",IF(I58&lt;&gt;"예","증빙 확인",IF(F58="","매장 표시 확인",IF(AND(G58="예",H58=""),"온라인 표시 확인","일치"))))</x:f>
      </x:c>
    </x:row>
    <x:row r="59" ht="28" customHeight="1">
      <x:c r="A59" s="65"/>
      <x:c r="B59" s="58"/>
      <x:c r="C59" s="58"/>
      <x:c r="D59" s="58"/>
      <x:c r="E59" s="79"/>
      <x:c r="F59" s="79"/>
      <x:c r="G59" s="58"/>
      <x:c r="H59" s="79"/>
      <x:c r="I59" s="58"/>
      <x:c r="J59" s="79" t="str">
        <x:f>IF(E59="","",EDATE(E59,6))</x:f>
      </x:c>
      <x:c r="K59" s="66" t="str">
        <x:f>IF(A59="","",IF(I59&lt;&gt;"예","증빙 확인",IF(F59="","매장 표시 확인",IF(AND(G59="예",H59=""),"온라인 표시 확인","일치"))))</x:f>
      </x:c>
    </x:row>
    <x:row r="60" ht="28" customHeight="1">
      <x:c r="A60" s="65"/>
      <x:c r="B60" s="58"/>
      <x:c r="C60" s="58"/>
      <x:c r="D60" s="58"/>
      <x:c r="E60" s="79"/>
      <x:c r="F60" s="79"/>
      <x:c r="G60" s="58"/>
      <x:c r="H60" s="79"/>
      <x:c r="I60" s="58"/>
      <x:c r="J60" s="79" t="str">
        <x:f>IF(E60="","",EDATE(E60,6))</x:f>
      </x:c>
      <x:c r="K60" s="66" t="str">
        <x:f>IF(A60="","",IF(I60&lt;&gt;"예","증빙 확인",IF(F60="","매장 표시 확인",IF(AND(G60="예",H60=""),"온라인 표시 확인","일치"))))</x:f>
      </x:c>
    </x:row>
    <x:row r="61" ht="28" customHeight="1">
      <x:c r="A61" s="65"/>
      <x:c r="B61" s="58"/>
      <x:c r="C61" s="58"/>
      <x:c r="D61" s="58"/>
      <x:c r="E61" s="79"/>
      <x:c r="F61" s="79"/>
      <x:c r="G61" s="58"/>
      <x:c r="H61" s="79"/>
      <x:c r="I61" s="58"/>
      <x:c r="J61" s="79" t="str">
        <x:f>IF(E61="","",EDATE(E61,6))</x:f>
      </x:c>
      <x:c r="K61" s="66" t="str">
        <x:f>IF(A61="","",IF(I61&lt;&gt;"예","증빙 확인",IF(F61="","매장 표시 확인",IF(AND(G61="예",H61=""),"온라인 표시 확인","일치"))))</x:f>
      </x:c>
    </x:row>
    <x:row r="62" ht="28" customHeight="1">
      <x:c r="A62" s="65"/>
      <x:c r="B62" s="58"/>
      <x:c r="C62" s="58"/>
      <x:c r="D62" s="58"/>
      <x:c r="E62" s="79"/>
      <x:c r="F62" s="79"/>
      <x:c r="G62" s="58"/>
      <x:c r="H62" s="79"/>
      <x:c r="I62" s="58"/>
      <x:c r="J62" s="79" t="str">
        <x:f>IF(E62="","",EDATE(E62,6))</x:f>
      </x:c>
      <x:c r="K62" s="66" t="str">
        <x:f>IF(A62="","",IF(I62&lt;&gt;"예","증빙 확인",IF(F62="","매장 표시 확인",IF(AND(G62="예",H62=""),"온라인 표시 확인","일치"))))</x:f>
      </x:c>
    </x:row>
    <x:row r="63" ht="28" customHeight="1">
      <x:c r="A63" s="65"/>
      <x:c r="B63" s="58"/>
      <x:c r="C63" s="58"/>
      <x:c r="D63" s="58"/>
      <x:c r="E63" s="79"/>
      <x:c r="F63" s="79"/>
      <x:c r="G63" s="58"/>
      <x:c r="H63" s="79"/>
      <x:c r="I63" s="58"/>
      <x:c r="J63" s="79" t="str">
        <x:f>IF(E63="","",EDATE(E63,6))</x:f>
      </x:c>
      <x:c r="K63" s="66" t="str">
        <x:f>IF(A63="","",IF(I63&lt;&gt;"예","증빙 확인",IF(F63="","매장 표시 확인",IF(AND(G63="예",H63=""),"온라인 표시 확인","일치"))))</x:f>
      </x:c>
    </x:row>
    <x:row r="64" ht="28" customHeight="1">
      <x:c r="A64" s="65"/>
      <x:c r="B64" s="58"/>
      <x:c r="C64" s="58"/>
      <x:c r="D64" s="58"/>
      <x:c r="E64" s="79"/>
      <x:c r="F64" s="79"/>
      <x:c r="G64" s="58"/>
      <x:c r="H64" s="79"/>
      <x:c r="I64" s="58"/>
      <x:c r="J64" s="79" t="str">
        <x:f>IF(E64="","",EDATE(E64,6))</x:f>
      </x:c>
      <x:c r="K64" s="66" t="str">
        <x:f>IF(A64="","",IF(I64&lt;&gt;"예","증빙 확인",IF(F64="","매장 표시 확인",IF(AND(G64="예",H64=""),"온라인 표시 확인","일치"))))</x:f>
      </x:c>
    </x:row>
    <x:row r="65" ht="28" customHeight="1">
      <x:c r="A65" s="65"/>
      <x:c r="B65" s="58"/>
      <x:c r="C65" s="58"/>
      <x:c r="D65" s="58"/>
      <x:c r="E65" s="79"/>
      <x:c r="F65" s="79"/>
      <x:c r="G65" s="58"/>
      <x:c r="H65" s="79"/>
      <x:c r="I65" s="58"/>
      <x:c r="J65" s="79" t="str">
        <x:f>IF(E65="","",EDATE(E65,6))</x:f>
      </x:c>
      <x:c r="K65" s="66" t="str">
        <x:f>IF(A65="","",IF(I65&lt;&gt;"예","증빙 확인",IF(F65="","매장 표시 확인",IF(AND(G65="예",H65=""),"온라인 표시 확인","일치"))))</x:f>
      </x:c>
    </x:row>
    <x:row r="66" ht="28" customHeight="1">
      <x:c r="A66" s="65"/>
      <x:c r="B66" s="58"/>
      <x:c r="C66" s="58"/>
      <x:c r="D66" s="58"/>
      <x:c r="E66" s="79"/>
      <x:c r="F66" s="79"/>
      <x:c r="G66" s="58"/>
      <x:c r="H66" s="79"/>
      <x:c r="I66" s="58"/>
      <x:c r="J66" s="79" t="str">
        <x:f>IF(E66="","",EDATE(E66,6))</x:f>
      </x:c>
      <x:c r="K66" s="66" t="str">
        <x:f>IF(A66="","",IF(I66&lt;&gt;"예","증빙 확인",IF(F66="","매장 표시 확인",IF(AND(G66="예",H66=""),"온라인 표시 확인","일치"))))</x:f>
      </x:c>
    </x:row>
    <x:row r="67" ht="28" customHeight="1">
      <x:c r="A67" s="65"/>
      <x:c r="B67" s="58"/>
      <x:c r="C67" s="58"/>
      <x:c r="D67" s="58"/>
      <x:c r="E67" s="79"/>
      <x:c r="F67" s="79"/>
      <x:c r="G67" s="58"/>
      <x:c r="H67" s="79"/>
      <x:c r="I67" s="58"/>
      <x:c r="J67" s="79" t="str">
        <x:f>IF(E67="","",EDATE(E67,6))</x:f>
      </x:c>
      <x:c r="K67" s="66" t="str">
        <x:f>IF(A67="","",IF(I67&lt;&gt;"예","증빙 확인",IF(F67="","매장 표시 확인",IF(AND(G67="예",H67=""),"온라인 표시 확인","일치"))))</x:f>
      </x:c>
    </x:row>
    <x:row r="68" ht="28" customHeight="1">
      <x:c r="A68" s="65"/>
      <x:c r="B68" s="58"/>
      <x:c r="C68" s="58"/>
      <x:c r="D68" s="58"/>
      <x:c r="E68" s="79"/>
      <x:c r="F68" s="79"/>
      <x:c r="G68" s="58"/>
      <x:c r="H68" s="79"/>
      <x:c r="I68" s="58"/>
      <x:c r="J68" s="79" t="str">
        <x:f>IF(E68="","",EDATE(E68,6))</x:f>
      </x:c>
      <x:c r="K68" s="66" t="str">
        <x:f>IF(A68="","",IF(I68&lt;&gt;"예","증빙 확인",IF(F68="","매장 표시 확인",IF(AND(G68="예",H68=""),"온라인 표시 확인","일치"))))</x:f>
      </x:c>
    </x:row>
    <x:row r="69" ht="28" customHeight="1">
      <x:c r="A69" s="65"/>
      <x:c r="B69" s="58"/>
      <x:c r="C69" s="58"/>
      <x:c r="D69" s="58"/>
      <x:c r="E69" s="79"/>
      <x:c r="F69" s="79"/>
      <x:c r="G69" s="58"/>
      <x:c r="H69" s="79"/>
      <x:c r="I69" s="58"/>
      <x:c r="J69" s="79" t="str">
        <x:f>IF(E69="","",EDATE(E69,6))</x:f>
      </x:c>
      <x:c r="K69" s="66" t="str">
        <x:f>IF(A69="","",IF(I69&lt;&gt;"예","증빙 확인",IF(F69="","매장 표시 확인",IF(AND(G69="예",H69=""),"온라인 표시 확인","일치"))))</x:f>
      </x:c>
    </x:row>
    <x:row r="70" ht="28" customHeight="1">
      <x:c r="A70" s="65"/>
      <x:c r="B70" s="58"/>
      <x:c r="C70" s="58"/>
      <x:c r="D70" s="58"/>
      <x:c r="E70" s="79"/>
      <x:c r="F70" s="79"/>
      <x:c r="G70" s="58"/>
      <x:c r="H70" s="79"/>
      <x:c r="I70" s="58"/>
      <x:c r="J70" s="79" t="str">
        <x:f>IF(E70="","",EDATE(E70,6))</x:f>
      </x:c>
      <x:c r="K70" s="66" t="str">
        <x:f>IF(A70="","",IF(I70&lt;&gt;"예","증빙 확인",IF(F70="","매장 표시 확인",IF(AND(G70="예",H70=""),"온라인 표시 확인","일치"))))</x:f>
      </x:c>
    </x:row>
    <x:row r="71" ht="28" customHeight="1">
      <x:c r="A71" s="65"/>
      <x:c r="B71" s="58"/>
      <x:c r="C71" s="58"/>
      <x:c r="D71" s="58"/>
      <x:c r="E71" s="79"/>
      <x:c r="F71" s="79"/>
      <x:c r="G71" s="58"/>
      <x:c r="H71" s="79"/>
      <x:c r="I71" s="58"/>
      <x:c r="J71" s="79" t="str">
        <x:f>IF(E71="","",EDATE(E71,6))</x:f>
      </x:c>
      <x:c r="K71" s="66" t="str">
        <x:f>IF(A71="","",IF(I71&lt;&gt;"예","증빙 확인",IF(F71="","매장 표시 확인",IF(AND(G71="예",H71=""),"온라인 표시 확인","일치"))))</x:f>
      </x:c>
    </x:row>
    <x:row r="72" ht="28" customHeight="1">
      <x:c r="A72" s="65"/>
      <x:c r="B72" s="58"/>
      <x:c r="C72" s="58"/>
      <x:c r="D72" s="58"/>
      <x:c r="E72" s="79"/>
      <x:c r="F72" s="79"/>
      <x:c r="G72" s="58"/>
      <x:c r="H72" s="79"/>
      <x:c r="I72" s="58"/>
      <x:c r="J72" s="79" t="str">
        <x:f>IF(E72="","",EDATE(E72,6))</x:f>
      </x:c>
      <x:c r="K72" s="66" t="str">
        <x:f>IF(A72="","",IF(I72&lt;&gt;"예","증빙 확인",IF(F72="","매장 표시 확인",IF(AND(G72="예",H72=""),"온라인 표시 확인","일치"))))</x:f>
      </x:c>
    </x:row>
    <x:row r="73" ht="28" customHeight="1">
      <x:c r="A73" s="65"/>
      <x:c r="B73" s="58"/>
      <x:c r="C73" s="58"/>
      <x:c r="D73" s="58"/>
      <x:c r="E73" s="79"/>
      <x:c r="F73" s="79"/>
      <x:c r="G73" s="58"/>
      <x:c r="H73" s="79"/>
      <x:c r="I73" s="58"/>
      <x:c r="J73" s="79" t="str">
        <x:f>IF(E73="","",EDATE(E73,6))</x:f>
      </x:c>
      <x:c r="K73" s="66" t="str">
        <x:f>IF(A73="","",IF(I73&lt;&gt;"예","증빙 확인",IF(F73="","매장 표시 확인",IF(AND(G73="예",H73=""),"온라인 표시 확인","일치"))))</x:f>
      </x:c>
    </x:row>
    <x:row r="74" ht="28" customHeight="1">
      <x:c r="A74" s="65"/>
      <x:c r="B74" s="58"/>
      <x:c r="C74" s="58"/>
      <x:c r="D74" s="58"/>
      <x:c r="E74" s="79"/>
      <x:c r="F74" s="79"/>
      <x:c r="G74" s="58"/>
      <x:c r="H74" s="79"/>
      <x:c r="I74" s="58"/>
      <x:c r="J74" s="79" t="str">
        <x:f>IF(E74="","",EDATE(E74,6))</x:f>
      </x:c>
      <x:c r="K74" s="66" t="str">
        <x:f>IF(A74="","",IF(I74&lt;&gt;"예","증빙 확인",IF(F74="","매장 표시 확인",IF(AND(G74="예",H74=""),"온라인 표시 확인","일치"))))</x:f>
      </x:c>
    </x:row>
    <x:row r="75" ht="28" customHeight="1">
      <x:c r="A75" s="65"/>
      <x:c r="B75" s="58"/>
      <x:c r="C75" s="58"/>
      <x:c r="D75" s="58"/>
      <x:c r="E75" s="79"/>
      <x:c r="F75" s="79"/>
      <x:c r="G75" s="58"/>
      <x:c r="H75" s="79"/>
      <x:c r="I75" s="58"/>
      <x:c r="J75" s="79" t="str">
        <x:f>IF(E75="","",EDATE(E75,6))</x:f>
      </x:c>
      <x:c r="K75" s="66" t="str">
        <x:f>IF(A75="","",IF(I75&lt;&gt;"예","증빙 확인",IF(F75="","매장 표시 확인",IF(AND(G75="예",H75=""),"온라인 표시 확인","일치"))))</x:f>
      </x:c>
    </x:row>
    <x:row r="76" ht="28" customHeight="1">
      <x:c r="A76" s="65"/>
      <x:c r="B76" s="58"/>
      <x:c r="C76" s="58"/>
      <x:c r="D76" s="58"/>
      <x:c r="E76" s="79"/>
      <x:c r="F76" s="79"/>
      <x:c r="G76" s="58"/>
      <x:c r="H76" s="79"/>
      <x:c r="I76" s="58"/>
      <x:c r="J76" s="79" t="str">
        <x:f>IF(E76="","",EDATE(E76,6))</x:f>
      </x:c>
      <x:c r="K76" s="66" t="str">
        <x:f>IF(A76="","",IF(I76&lt;&gt;"예","증빙 확인",IF(F76="","매장 표시 확인",IF(AND(G76="예",H76=""),"온라인 표시 확인","일치"))))</x:f>
      </x:c>
    </x:row>
    <x:row r="77" ht="28" customHeight="1">
      <x:c r="A77" s="65"/>
      <x:c r="B77" s="58"/>
      <x:c r="C77" s="58"/>
      <x:c r="D77" s="58"/>
      <x:c r="E77" s="79"/>
      <x:c r="F77" s="79"/>
      <x:c r="G77" s="58"/>
      <x:c r="H77" s="79"/>
      <x:c r="I77" s="58"/>
      <x:c r="J77" s="79" t="str">
        <x:f>IF(E77="","",EDATE(E77,6))</x:f>
      </x:c>
      <x:c r="K77" s="66" t="str">
        <x:f>IF(A77="","",IF(I77&lt;&gt;"예","증빙 확인",IF(F77="","매장 표시 확인",IF(AND(G77="예",H77=""),"온라인 표시 확인","일치"))))</x:f>
      </x:c>
    </x:row>
    <x:row r="78" ht="28" customHeight="1">
      <x:c r="A78" s="65"/>
      <x:c r="B78" s="58"/>
      <x:c r="C78" s="58"/>
      <x:c r="D78" s="58"/>
      <x:c r="E78" s="79"/>
      <x:c r="F78" s="79"/>
      <x:c r="G78" s="58"/>
      <x:c r="H78" s="79"/>
      <x:c r="I78" s="58"/>
      <x:c r="J78" s="79" t="str">
        <x:f>IF(E78="","",EDATE(E78,6))</x:f>
      </x:c>
      <x:c r="K78" s="66" t="str">
        <x:f>IF(A78="","",IF(I78&lt;&gt;"예","증빙 확인",IF(F78="","매장 표시 확인",IF(AND(G78="예",H78=""),"온라인 표시 확인","일치"))))</x:f>
      </x:c>
    </x:row>
    <x:row r="79" ht="28" customHeight="1">
      <x:c r="A79" s="65"/>
      <x:c r="B79" s="58"/>
      <x:c r="C79" s="58"/>
      <x:c r="D79" s="58"/>
      <x:c r="E79" s="79"/>
      <x:c r="F79" s="79"/>
      <x:c r="G79" s="58"/>
      <x:c r="H79" s="79"/>
      <x:c r="I79" s="58"/>
      <x:c r="J79" s="79" t="str">
        <x:f>IF(E79="","",EDATE(E79,6))</x:f>
      </x:c>
      <x:c r="K79" s="66" t="str">
        <x:f>IF(A79="","",IF(I79&lt;&gt;"예","증빙 확인",IF(F79="","매장 표시 확인",IF(AND(G79="예",H79=""),"온라인 표시 확인","일치"))))</x:f>
      </x:c>
    </x:row>
    <x:row r="80" ht="28" customHeight="1">
      <x:c r="A80" s="65"/>
      <x:c r="B80" s="58"/>
      <x:c r="C80" s="58"/>
      <x:c r="D80" s="58"/>
      <x:c r="E80" s="79"/>
      <x:c r="F80" s="79"/>
      <x:c r="G80" s="58"/>
      <x:c r="H80" s="79"/>
      <x:c r="I80" s="58"/>
      <x:c r="J80" s="79" t="str">
        <x:f>IF(E80="","",EDATE(E80,6))</x:f>
      </x:c>
      <x:c r="K80" s="66" t="str">
        <x:f>IF(A80="","",IF(I80&lt;&gt;"예","증빙 확인",IF(F80="","매장 표시 확인",IF(AND(G80="예",H80=""),"온라인 표시 확인","일치"))))</x:f>
      </x:c>
    </x:row>
    <x:row r="81" ht="28" customHeight="1">
      <x:c r="A81" s="65"/>
      <x:c r="B81" s="58"/>
      <x:c r="C81" s="58"/>
      <x:c r="D81" s="58"/>
      <x:c r="E81" s="79"/>
      <x:c r="F81" s="79"/>
      <x:c r="G81" s="58"/>
      <x:c r="H81" s="79"/>
      <x:c r="I81" s="58"/>
      <x:c r="J81" s="79" t="str">
        <x:f>IF(E81="","",EDATE(E81,6))</x:f>
      </x:c>
      <x:c r="K81" s="66" t="str">
        <x:f>IF(A81="","",IF(I81&lt;&gt;"예","증빙 확인",IF(F81="","매장 표시 확인",IF(AND(G81="예",H81=""),"온라인 표시 확인","일치"))))</x:f>
      </x:c>
    </x:row>
    <x:row r="82" ht="28" customHeight="1">
      <x:c r="A82" s="65"/>
      <x:c r="B82" s="58"/>
      <x:c r="C82" s="58"/>
      <x:c r="D82" s="58"/>
      <x:c r="E82" s="79"/>
      <x:c r="F82" s="79"/>
      <x:c r="G82" s="58"/>
      <x:c r="H82" s="79"/>
      <x:c r="I82" s="58"/>
      <x:c r="J82" s="79" t="str">
        <x:f>IF(E82="","",EDATE(E82,6))</x:f>
      </x:c>
      <x:c r="K82" s="66" t="str">
        <x:f>IF(A82="","",IF(I82&lt;&gt;"예","증빙 확인",IF(F82="","매장 표시 확인",IF(AND(G82="예",H82=""),"온라인 표시 확인","일치"))))</x:f>
      </x:c>
    </x:row>
    <x:row r="83" ht="28" customHeight="1">
      <x:c r="A83" s="65"/>
      <x:c r="B83" s="58"/>
      <x:c r="C83" s="58"/>
      <x:c r="D83" s="58"/>
      <x:c r="E83" s="79"/>
      <x:c r="F83" s="79"/>
      <x:c r="G83" s="58"/>
      <x:c r="H83" s="79"/>
      <x:c r="I83" s="58"/>
      <x:c r="J83" s="79" t="str">
        <x:f>IF(E83="","",EDATE(E83,6))</x:f>
      </x:c>
      <x:c r="K83" s="66" t="str">
        <x:f>IF(A83="","",IF(I83&lt;&gt;"예","증빙 확인",IF(F83="","매장 표시 확인",IF(AND(G83="예",H83=""),"온라인 표시 확인","일치"))))</x:f>
      </x:c>
    </x:row>
    <x:row r="84" ht="28" customHeight="1">
      <x:c r="A84" s="65"/>
      <x:c r="B84" s="58"/>
      <x:c r="C84" s="58"/>
      <x:c r="D84" s="58"/>
      <x:c r="E84" s="79"/>
      <x:c r="F84" s="79"/>
      <x:c r="G84" s="58"/>
      <x:c r="H84" s="79"/>
      <x:c r="I84" s="58"/>
      <x:c r="J84" s="79" t="str">
        <x:f>IF(E84="","",EDATE(E84,6))</x:f>
      </x:c>
      <x:c r="K84" s="66" t="str">
        <x:f>IF(A84="","",IF(I84&lt;&gt;"예","증빙 확인",IF(F84="","매장 표시 확인",IF(AND(G84="예",H84=""),"온라인 표시 확인","일치"))))</x:f>
      </x:c>
    </x:row>
    <x:row r="85" ht="28" customHeight="1">
      <x:c r="A85" s="65"/>
      <x:c r="B85" s="58"/>
      <x:c r="C85" s="58"/>
      <x:c r="D85" s="58"/>
      <x:c r="E85" s="79"/>
      <x:c r="F85" s="79"/>
      <x:c r="G85" s="58"/>
      <x:c r="H85" s="79"/>
      <x:c r="I85" s="58"/>
      <x:c r="J85" s="79" t="str">
        <x:f>IF(E85="","",EDATE(E85,6))</x:f>
      </x:c>
      <x:c r="K85" s="66" t="str">
        <x:f>IF(A85="","",IF(I85&lt;&gt;"예","증빙 확인",IF(F85="","매장 표시 확인",IF(AND(G85="예",H85=""),"온라인 표시 확인","일치"))))</x:f>
      </x:c>
    </x:row>
    <x:row r="86" ht="28" customHeight="1">
      <x:c r="A86" s="65"/>
      <x:c r="B86" s="58"/>
      <x:c r="C86" s="58"/>
      <x:c r="D86" s="58"/>
      <x:c r="E86" s="79"/>
      <x:c r="F86" s="79"/>
      <x:c r="G86" s="58"/>
      <x:c r="H86" s="79"/>
      <x:c r="I86" s="58"/>
      <x:c r="J86" s="79" t="str">
        <x:f>IF(E86="","",EDATE(E86,6))</x:f>
      </x:c>
      <x:c r="K86" s="66" t="str">
        <x:f>IF(A86="","",IF(I86&lt;&gt;"예","증빙 확인",IF(F86="","매장 표시 확인",IF(AND(G86="예",H86=""),"온라인 표시 확인","일치"))))</x:f>
      </x:c>
    </x:row>
    <x:row r="87" ht="28" customHeight="1">
      <x:c r="A87" s="65"/>
      <x:c r="B87" s="58"/>
      <x:c r="C87" s="58"/>
      <x:c r="D87" s="58"/>
      <x:c r="E87" s="79"/>
      <x:c r="F87" s="79"/>
      <x:c r="G87" s="58"/>
      <x:c r="H87" s="79"/>
      <x:c r="I87" s="58"/>
      <x:c r="J87" s="79" t="str">
        <x:f>IF(E87="","",EDATE(E87,6))</x:f>
      </x:c>
      <x:c r="K87" s="66" t="str">
        <x:f>IF(A87="","",IF(I87&lt;&gt;"예","증빙 확인",IF(F87="","매장 표시 확인",IF(AND(G87="예",H87=""),"온라인 표시 확인","일치"))))</x:f>
      </x:c>
    </x:row>
    <x:row r="88" ht="28" customHeight="1">
      <x:c r="A88" s="65"/>
      <x:c r="B88" s="58"/>
      <x:c r="C88" s="58"/>
      <x:c r="D88" s="58"/>
      <x:c r="E88" s="79"/>
      <x:c r="F88" s="79"/>
      <x:c r="G88" s="58"/>
      <x:c r="H88" s="79"/>
      <x:c r="I88" s="58"/>
      <x:c r="J88" s="79" t="str">
        <x:f>IF(E88="","",EDATE(E88,6))</x:f>
      </x:c>
      <x:c r="K88" s="66" t="str">
        <x:f>IF(A88="","",IF(I88&lt;&gt;"예","증빙 확인",IF(F88="","매장 표시 확인",IF(AND(G88="예",H88=""),"온라인 표시 확인","일치"))))</x:f>
      </x:c>
    </x:row>
    <x:row r="89" ht="28" customHeight="1">
      <x:c r="A89" s="65"/>
      <x:c r="B89" s="58"/>
      <x:c r="C89" s="58"/>
      <x:c r="D89" s="58"/>
      <x:c r="E89" s="79"/>
      <x:c r="F89" s="79"/>
      <x:c r="G89" s="58"/>
      <x:c r="H89" s="79"/>
      <x:c r="I89" s="58"/>
      <x:c r="J89" s="79" t="str">
        <x:f>IF(E89="","",EDATE(E89,6))</x:f>
      </x:c>
      <x:c r="K89" s="66" t="str">
        <x:f>IF(A89="","",IF(I89&lt;&gt;"예","증빙 확인",IF(F89="","매장 표시 확인",IF(AND(G89="예",H89=""),"온라인 표시 확인","일치"))))</x:f>
      </x:c>
    </x:row>
    <x:row r="90" ht="28" customHeight="1">
      <x:c r="A90" s="65"/>
      <x:c r="B90" s="58"/>
      <x:c r="C90" s="58"/>
      <x:c r="D90" s="58"/>
      <x:c r="E90" s="79"/>
      <x:c r="F90" s="79"/>
      <x:c r="G90" s="58"/>
      <x:c r="H90" s="79"/>
      <x:c r="I90" s="58"/>
      <x:c r="J90" s="79" t="str">
        <x:f>IF(E90="","",EDATE(E90,6))</x:f>
      </x:c>
      <x:c r="K90" s="66" t="str">
        <x:f>IF(A90="","",IF(I90&lt;&gt;"예","증빙 확인",IF(F90="","매장 표시 확인",IF(AND(G90="예",H90=""),"온라인 표시 확인","일치"))))</x:f>
      </x:c>
    </x:row>
    <x:row r="91" ht="28" customHeight="1">
      <x:c r="A91" s="65"/>
      <x:c r="B91" s="58"/>
      <x:c r="C91" s="58"/>
      <x:c r="D91" s="58"/>
      <x:c r="E91" s="79"/>
      <x:c r="F91" s="79"/>
      <x:c r="G91" s="58"/>
      <x:c r="H91" s="79"/>
      <x:c r="I91" s="58"/>
      <x:c r="J91" s="79" t="str">
        <x:f>IF(E91="","",EDATE(E91,6))</x:f>
      </x:c>
      <x:c r="K91" s="66" t="str">
        <x:f>IF(A91="","",IF(I91&lt;&gt;"예","증빙 확인",IF(F91="","매장 표시 확인",IF(AND(G91="예",H91=""),"온라인 표시 확인","일치"))))</x:f>
      </x:c>
    </x:row>
    <x:row r="92" ht="28" customHeight="1">
      <x:c r="A92" s="65"/>
      <x:c r="B92" s="58"/>
      <x:c r="C92" s="58"/>
      <x:c r="D92" s="58"/>
      <x:c r="E92" s="79"/>
      <x:c r="F92" s="79"/>
      <x:c r="G92" s="58"/>
      <x:c r="H92" s="79"/>
      <x:c r="I92" s="58"/>
      <x:c r="J92" s="79" t="str">
        <x:f>IF(E92="","",EDATE(E92,6))</x:f>
      </x:c>
      <x:c r="K92" s="66" t="str">
        <x:f>IF(A92="","",IF(I92&lt;&gt;"예","증빙 확인",IF(F92="","매장 표시 확인",IF(AND(G92="예",H92=""),"온라인 표시 확인","일치"))))</x:f>
      </x:c>
    </x:row>
    <x:row r="93" ht="28" customHeight="1">
      <x:c r="A93" s="65"/>
      <x:c r="B93" s="58"/>
      <x:c r="C93" s="58"/>
      <x:c r="D93" s="58"/>
      <x:c r="E93" s="79"/>
      <x:c r="F93" s="79"/>
      <x:c r="G93" s="58"/>
      <x:c r="H93" s="79"/>
      <x:c r="I93" s="58"/>
      <x:c r="J93" s="79" t="str">
        <x:f>IF(E93="","",EDATE(E93,6))</x:f>
      </x:c>
      <x:c r="K93" s="66" t="str">
        <x:f>IF(A93="","",IF(I93&lt;&gt;"예","증빙 확인",IF(F93="","매장 표시 확인",IF(AND(G93="예",H93=""),"온라인 표시 확인","일치"))))</x:f>
      </x:c>
    </x:row>
    <x:row r="94" ht="28" customHeight="1">
      <x:c r="A94" s="65"/>
      <x:c r="B94" s="58"/>
      <x:c r="C94" s="58"/>
      <x:c r="D94" s="58"/>
      <x:c r="E94" s="79"/>
      <x:c r="F94" s="79"/>
      <x:c r="G94" s="58"/>
      <x:c r="H94" s="79"/>
      <x:c r="I94" s="58"/>
      <x:c r="J94" s="79" t="str">
        <x:f>IF(E94="","",EDATE(E94,6))</x:f>
      </x:c>
      <x:c r="K94" s="66" t="str">
        <x:f>IF(A94="","",IF(I94&lt;&gt;"예","증빙 확인",IF(F94="","매장 표시 확인",IF(AND(G94="예",H94=""),"온라인 표시 확인","일치"))))</x:f>
      </x:c>
    </x:row>
    <x:row r="95" ht="28" customHeight="1">
      <x:c r="A95" s="65"/>
      <x:c r="B95" s="58"/>
      <x:c r="C95" s="58"/>
      <x:c r="D95" s="58"/>
      <x:c r="E95" s="79"/>
      <x:c r="F95" s="79"/>
      <x:c r="G95" s="58"/>
      <x:c r="H95" s="79"/>
      <x:c r="I95" s="58"/>
      <x:c r="J95" s="79" t="str">
        <x:f>IF(E95="","",EDATE(E95,6))</x:f>
      </x:c>
      <x:c r="K95" s="66" t="str">
        <x:f>IF(A95="","",IF(I95&lt;&gt;"예","증빙 확인",IF(F95="","매장 표시 확인",IF(AND(G95="예",H95=""),"온라인 표시 확인","일치"))))</x:f>
      </x:c>
    </x:row>
    <x:row r="96" ht="28" customHeight="1">
      <x:c r="A96" s="65"/>
      <x:c r="B96" s="58"/>
      <x:c r="C96" s="58"/>
      <x:c r="D96" s="58"/>
      <x:c r="E96" s="79"/>
      <x:c r="F96" s="79"/>
      <x:c r="G96" s="58"/>
      <x:c r="H96" s="79"/>
      <x:c r="I96" s="58"/>
      <x:c r="J96" s="79" t="str">
        <x:f>IF(E96="","",EDATE(E96,6))</x:f>
      </x:c>
      <x:c r="K96" s="66" t="str">
        <x:f>IF(A96="","",IF(I96&lt;&gt;"예","증빙 확인",IF(F96="","매장 표시 확인",IF(AND(G96="예",H96=""),"온라인 표시 확인","일치"))))</x:f>
      </x:c>
    </x:row>
    <x:row r="97" ht="28" customHeight="1">
      <x:c r="A97" s="65"/>
      <x:c r="B97" s="58"/>
      <x:c r="C97" s="58"/>
      <x:c r="D97" s="58"/>
      <x:c r="E97" s="79"/>
      <x:c r="F97" s="79"/>
      <x:c r="G97" s="58"/>
      <x:c r="H97" s="79"/>
      <x:c r="I97" s="58"/>
      <x:c r="J97" s="79" t="str">
        <x:f>IF(E97="","",EDATE(E97,6))</x:f>
      </x:c>
      <x:c r="K97" s="66" t="str">
        <x:f>IF(A97="","",IF(I97&lt;&gt;"예","증빙 확인",IF(F97="","매장 표시 확인",IF(AND(G97="예",H97=""),"온라인 표시 확인","일치"))))</x:f>
      </x:c>
    </x:row>
    <x:row r="98" ht="28" customHeight="1">
      <x:c r="A98" s="65"/>
      <x:c r="B98" s="58"/>
      <x:c r="C98" s="58"/>
      <x:c r="D98" s="58"/>
      <x:c r="E98" s="79"/>
      <x:c r="F98" s="79"/>
      <x:c r="G98" s="58"/>
      <x:c r="H98" s="79"/>
      <x:c r="I98" s="58"/>
      <x:c r="J98" s="79" t="str">
        <x:f>IF(E98="","",EDATE(E98,6))</x:f>
      </x:c>
      <x:c r="K98" s="66" t="str">
        <x:f>IF(A98="","",IF(I98&lt;&gt;"예","증빙 확인",IF(F98="","매장 표시 확인",IF(AND(G98="예",H98=""),"온라인 표시 확인","일치"))))</x:f>
      </x:c>
    </x:row>
    <x:row r="99" ht="28" customHeight="1">
      <x:c r="A99" s="65"/>
      <x:c r="B99" s="58"/>
      <x:c r="C99" s="58"/>
      <x:c r="D99" s="58"/>
      <x:c r="E99" s="79"/>
      <x:c r="F99" s="79"/>
      <x:c r="G99" s="58"/>
      <x:c r="H99" s="79"/>
      <x:c r="I99" s="58"/>
      <x:c r="J99" s="79" t="str">
        <x:f>IF(E99="","",EDATE(E99,6))</x:f>
      </x:c>
      <x:c r="K99" s="66" t="str">
        <x:f>IF(A99="","",IF(I99&lt;&gt;"예","증빙 확인",IF(F99="","매장 표시 확인",IF(AND(G99="예",H99=""),"온라인 표시 확인","일치"))))</x:f>
      </x:c>
    </x:row>
    <x:row r="100" ht="28" customHeight="1">
      <x:c r="A100" s="65"/>
      <x:c r="B100" s="58"/>
      <x:c r="C100" s="58"/>
      <x:c r="D100" s="58"/>
      <x:c r="E100" s="79"/>
      <x:c r="F100" s="79"/>
      <x:c r="G100" s="58"/>
      <x:c r="H100" s="79"/>
      <x:c r="I100" s="58"/>
      <x:c r="J100" s="79" t="str">
        <x:f>IF(E100="","",EDATE(E100,6))</x:f>
      </x:c>
      <x:c r="K100" s="66" t="str">
        <x:f>IF(A100="","",IF(I100&lt;&gt;"예","증빙 확인",IF(F100="","매장 표시 확인",IF(AND(G100="예",H100=""),"온라인 표시 확인","일치"))))</x:f>
      </x:c>
    </x:row>
    <x:row r="101" ht="28" customHeight="1">
      <x:c r="A101" s="65"/>
      <x:c r="B101" s="58"/>
      <x:c r="C101" s="58"/>
      <x:c r="D101" s="58"/>
      <x:c r="E101" s="79"/>
      <x:c r="F101" s="79"/>
      <x:c r="G101" s="58"/>
      <x:c r="H101" s="79"/>
      <x:c r="I101" s="58"/>
      <x:c r="J101" s="79" t="str">
        <x:f>IF(E101="","",EDATE(E101,6))</x:f>
      </x:c>
      <x:c r="K101" s="66" t="str">
        <x:f>IF(A101="","",IF(I101&lt;&gt;"예","증빙 확인",IF(F101="","매장 표시 확인",IF(AND(G101="예",H101=""),"온라인 표시 확인","일치"))))</x:f>
      </x:c>
    </x:row>
    <x:row r="102" ht="28" customHeight="1">
      <x:c r="A102" s="65"/>
      <x:c r="B102" s="58"/>
      <x:c r="C102" s="58"/>
      <x:c r="D102" s="58"/>
      <x:c r="E102" s="79"/>
      <x:c r="F102" s="79"/>
      <x:c r="G102" s="58"/>
      <x:c r="H102" s="79"/>
      <x:c r="I102" s="58"/>
      <x:c r="J102" s="79" t="str">
        <x:f>IF(E102="","",EDATE(E102,6))</x:f>
      </x:c>
      <x:c r="K102" s="66" t="str">
        <x:f>IF(A102="","",IF(I102&lt;&gt;"예","증빙 확인",IF(F102="","매장 표시 확인",IF(AND(G102="예",H102=""),"온라인 표시 확인","일치"))))</x:f>
      </x:c>
    </x:row>
    <x:row r="103" ht="28" customHeight="1">
      <x:c r="A103" s="65"/>
      <x:c r="B103" s="58"/>
      <x:c r="C103" s="58"/>
      <x:c r="D103" s="58"/>
      <x:c r="E103" s="79"/>
      <x:c r="F103" s="79"/>
      <x:c r="G103" s="58"/>
      <x:c r="H103" s="79"/>
      <x:c r="I103" s="58"/>
      <x:c r="J103" s="79" t="str">
        <x:f>IF(E103="","",EDATE(E103,6))</x:f>
      </x:c>
      <x:c r="K103" s="66" t="str">
        <x:f>IF(A103="","",IF(I103&lt;&gt;"예","증빙 확인",IF(F103="","매장 표시 확인",IF(AND(G103="예",H103=""),"온라인 표시 확인","일치"))))</x:f>
      </x:c>
    </x:row>
    <x:row r="104" ht="28" customHeight="1">
      <x:c r="A104" s="65"/>
      <x:c r="B104" s="58"/>
      <x:c r="C104" s="58"/>
      <x:c r="D104" s="58"/>
      <x:c r="E104" s="79"/>
      <x:c r="F104" s="79"/>
      <x:c r="G104" s="58"/>
      <x:c r="H104" s="79"/>
      <x:c r="I104" s="58"/>
      <x:c r="J104" s="79" t="str">
        <x:f>IF(E104="","",EDATE(E104,6))</x:f>
      </x:c>
      <x:c r="K104" s="66" t="str">
        <x:f>IF(A104="","",IF(I104&lt;&gt;"예","증빙 확인",IF(F104="","매장 표시 확인",IF(AND(G104="예",H104=""),"온라인 표시 확인","일치"))))</x:f>
      </x:c>
    </x:row>
    <x:row r="105" ht="28" customHeight="1">
      <x:c r="A105" s="65"/>
      <x:c r="B105" s="58"/>
      <x:c r="C105" s="58"/>
      <x:c r="D105" s="58"/>
      <x:c r="E105" s="79"/>
      <x:c r="F105" s="79"/>
      <x:c r="G105" s="58"/>
      <x:c r="H105" s="79"/>
      <x:c r="I105" s="58"/>
      <x:c r="J105" s="79" t="str">
        <x:f>IF(E105="","",EDATE(E105,6))</x:f>
      </x:c>
      <x:c r="K105" s="66" t="str">
        <x:f>IF(A105="","",IF(I105&lt;&gt;"예","증빙 확인",IF(F105="","매장 표시 확인",IF(AND(G105="예",H105=""),"온라인 표시 확인","일치"))))</x:f>
      </x:c>
    </x:row>
    <x:row r="106" ht="28" customHeight="1">
      <x:c r="A106" s="65"/>
      <x:c r="B106" s="58"/>
      <x:c r="C106" s="58"/>
      <x:c r="D106" s="58"/>
      <x:c r="E106" s="79"/>
      <x:c r="F106" s="79"/>
      <x:c r="G106" s="58"/>
      <x:c r="H106" s="79"/>
      <x:c r="I106" s="58"/>
      <x:c r="J106" s="79" t="str">
        <x:f>IF(E106="","",EDATE(E106,6))</x:f>
      </x:c>
      <x:c r="K106" s="66" t="str">
        <x:f>IF(A106="","",IF(I106&lt;&gt;"예","증빙 확인",IF(F106="","매장 표시 확인",IF(AND(G106="예",H106=""),"온라인 표시 확인","일치"))))</x:f>
      </x:c>
    </x:row>
    <x:row r="107" ht="28" customHeight="1">
      <x:c r="A107" s="67"/>
      <x:c r="B107" s="68"/>
      <x:c r="C107" s="68"/>
      <x:c r="D107" s="68"/>
      <x:c r="E107" s="80"/>
      <x:c r="F107" s="80"/>
      <x:c r="G107" s="68"/>
      <x:c r="H107" s="80"/>
      <x:c r="I107" s="68"/>
      <x:c r="J107" s="80" t="str">
        <x:f>IF(E107="","",EDATE(E107,6))</x:f>
      </x:c>
      <x:c r="K107" s="69" t="str">
        <x:f>IF(A107="","",IF(I107&lt;&gt;"예","증빙 확인",IF(F107="","매장 표시 확인",IF(AND(G107="예",H107=""),"온라인 표시 확인","일치"))))</x:f>
      </x:c>
    </x:row>
  </x:sheetData>
  <x:mergeCells>
    <x:mergeCell ref="A1:K1"/>
    <x:mergeCell ref="A2:K2"/>
    <x:mergeCell ref="B4:C4"/>
    <x:mergeCell ref="B5:C5"/>
    <x:mergeCell ref="D4:E4"/>
    <x:mergeCell ref="D5:E5"/>
    <x:mergeCell ref="F4:G4"/>
    <x:mergeCell ref="F5:G5"/>
    <x:mergeCell ref="H4:I4"/>
    <x:mergeCell ref="H5:I5"/>
    <x:mergeCell ref="A6:K6"/>
  </x:mergeCells>
  <x:conditionalFormatting sqref="K8:K107">
    <x:cfRule type="expression" dxfId="0" priority="1">
      <x:formula>K8="일치"</x:formula>
    </x:cfRule>
    <x:cfRule type="expression" dxfId="1" priority="2">
      <x:formula>K8="증빙 확인"</x:formula>
    </x:cfRule>
    <x:cfRule type="expression" dxfId="2" priority="3">
      <x:formula>K8="매장 표시 확인"</x:formula>
    </x:cfRule>
    <x:cfRule type="expression" dxfId="3" priority="4">
      <x:formula>K8="온라인 표시 확인"</x:formula>
    </x:cfRule>
  </x:conditionalFormatting>
  <x:dataValidations count="2">
    <x:dataValidation type="list" sqref="G8:G107">
      <x:formula1>"예,아니오"</x:formula1>
    </x:dataValidation>
    <x:dataValidation type="list" sqref="I8:I107">
      <x:formula1>"예,아니오"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c8d36f748d459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4" hidden="0" customWidth="1"/>
    <x:col min="4" max="4" width="14" hidden="0" customWidth="1"/>
    <x:col min="5" max="5" width="18" hidden="0" customWidth="1"/>
    <x:col min="6" max="6" width="24" hidden="0" customWidth="1"/>
    <x:col min="7" max="7" width="28" hidden="0" customWidth="1"/>
    <x:col min="8" max="8" width="14" hidden="0" customWidth="1"/>
    <x:col min="9" max="9" width="14" hidden="0" customWidth="1"/>
  </x:cols>
  <x:sheetData>
    <x:row r="1" ht="32" customHeight="1">
      <x:c r="A1" s="85" t="str">
        <x:v>원산지 변경이력 · 바뀐 날의 근거를 남기는 시트</x:v>
      </x:c>
      <x:c r="B1" s="85"/>
      <x:c r="C1" s="85"/>
      <x:c r="D1" s="85"/>
      <x:c r="E1" s="85"/>
      <x:c r="F1" s="85"/>
      <x:c r="G1" s="85"/>
      <x:c r="H1" s="85"/>
      <x:c r="I1" s="85"/>
    </x:row>
    <x:row r="2" ht="34" customHeight="1">
      <x:c r="A2" s="12" t="str">
        <x:v>원산지가 바뀌거나 납품처가 바뀐 날만 한 줄 추가하세요. 과거 표시를 덮어쓰기보다 '언제·무엇이·왜 바뀌었고 어디까지 수정했는지'를 남기는 용도입니다.</x:v>
      </x:c>
      <x:c r="B2" s="12"/>
      <x:c r="C2" s="12"/>
      <x:c r="D2" s="12"/>
      <x:c r="E2" s="12"/>
      <x:c r="F2" s="12"/>
      <x:c r="G2" s="12"/>
      <x:c r="H2" s="12"/>
      <x:c r="I2" s="12"/>
    </x:row>
    <x:row r="4">
      <x:c r="A4" s="90" t="str">
        <x:v>변경일</x:v>
      </x:c>
      <x:c r="B4" s="90" t="str">
        <x:v>메뉴/원료</x:v>
      </x:c>
      <x:c r="C4" s="90" t="str">
        <x:v>이전 원산지</x:v>
      </x:c>
      <x:c r="D4" s="90" t="str">
        <x:v>새 원산지</x:v>
      </x:c>
      <x:c r="E4" s="90" t="str">
        <x:v>납품처</x:v>
      </x:c>
      <x:c r="F4" s="90" t="str">
        <x:v>변경 사유</x:v>
      </x:c>
      <x:c r="G4" s="90" t="str">
        <x:v>증빙 위치/파일명</x:v>
      </x:c>
      <x:c r="H4" s="90" t="str">
        <x:v>매장 표시 수정?</x:v>
      </x:c>
      <x:c r="I4" s="90" t="str">
        <x:v>온라인 수정?</x:v>
      </x:c>
    </x:row>
    <x:row r="5" ht="28" customHeight="1">
      <x:c r="A5" s="108"/>
      <x:c r="B5" s="109"/>
      <x:c r="C5" s="109"/>
      <x:c r="D5" s="109"/>
      <x:c r="E5" s="109"/>
      <x:c r="F5" s="109"/>
      <x:c r="G5" s="109"/>
      <x:c r="H5" s="109"/>
      <x:c r="I5" s="110"/>
    </x:row>
    <x:row r="6" ht="28" customHeight="1">
      <x:c r="A6" s="111"/>
      <x:c r="B6" s="101"/>
      <x:c r="C6" s="101"/>
      <x:c r="D6" s="101"/>
      <x:c r="E6" s="101"/>
      <x:c r="F6" s="101"/>
      <x:c r="G6" s="101"/>
      <x:c r="H6" s="101"/>
      <x:c r="I6" s="112"/>
    </x:row>
    <x:row r="7" ht="28" customHeight="1">
      <x:c r="A7" s="111"/>
      <x:c r="B7" s="101"/>
      <x:c r="C7" s="101"/>
      <x:c r="D7" s="101"/>
      <x:c r="E7" s="101"/>
      <x:c r="F7" s="101"/>
      <x:c r="G7" s="101"/>
      <x:c r="H7" s="101"/>
      <x:c r="I7" s="112"/>
    </x:row>
    <x:row r="8" ht="28" customHeight="1">
      <x:c r="A8" s="111"/>
      <x:c r="B8" s="101"/>
      <x:c r="C8" s="101"/>
      <x:c r="D8" s="101"/>
      <x:c r="E8" s="101"/>
      <x:c r="F8" s="101"/>
      <x:c r="G8" s="101"/>
      <x:c r="H8" s="101"/>
      <x:c r="I8" s="112"/>
    </x:row>
    <x:row r="9" ht="28" customHeight="1">
      <x:c r="A9" s="111"/>
      <x:c r="B9" s="101"/>
      <x:c r="C9" s="101"/>
      <x:c r="D9" s="101"/>
      <x:c r="E9" s="101"/>
      <x:c r="F9" s="101"/>
      <x:c r="G9" s="101"/>
      <x:c r="H9" s="101"/>
      <x:c r="I9" s="112"/>
    </x:row>
    <x:row r="10" ht="28" customHeight="1">
      <x:c r="A10" s="111"/>
      <x:c r="B10" s="101"/>
      <x:c r="C10" s="101"/>
      <x:c r="D10" s="101"/>
      <x:c r="E10" s="101"/>
      <x:c r="F10" s="101"/>
      <x:c r="G10" s="101"/>
      <x:c r="H10" s="101"/>
      <x:c r="I10" s="112"/>
    </x:row>
    <x:row r="11" ht="28" customHeight="1">
      <x:c r="A11" s="111"/>
      <x:c r="B11" s="101"/>
      <x:c r="C11" s="101"/>
      <x:c r="D11" s="101"/>
      <x:c r="E11" s="101"/>
      <x:c r="F11" s="101"/>
      <x:c r="G11" s="101"/>
      <x:c r="H11" s="101"/>
      <x:c r="I11" s="112"/>
    </x:row>
    <x:row r="12" ht="28" customHeight="1">
      <x:c r="A12" s="111"/>
      <x:c r="B12" s="101"/>
      <x:c r="C12" s="101"/>
      <x:c r="D12" s="101"/>
      <x:c r="E12" s="101"/>
      <x:c r="F12" s="101"/>
      <x:c r="G12" s="101"/>
      <x:c r="H12" s="101"/>
      <x:c r="I12" s="112"/>
    </x:row>
    <x:row r="13" ht="28" customHeight="1">
      <x:c r="A13" s="111"/>
      <x:c r="B13" s="101"/>
      <x:c r="C13" s="101"/>
      <x:c r="D13" s="101"/>
      <x:c r="E13" s="101"/>
      <x:c r="F13" s="101"/>
      <x:c r="G13" s="101"/>
      <x:c r="H13" s="101"/>
      <x:c r="I13" s="112"/>
    </x:row>
    <x:row r="14" ht="28" customHeight="1">
      <x:c r="A14" s="111"/>
      <x:c r="B14" s="101"/>
      <x:c r="C14" s="101"/>
      <x:c r="D14" s="101"/>
      <x:c r="E14" s="101"/>
      <x:c r="F14" s="101"/>
      <x:c r="G14" s="101"/>
      <x:c r="H14" s="101"/>
      <x:c r="I14" s="112"/>
    </x:row>
    <x:row r="15" ht="28" customHeight="1">
      <x:c r="A15" s="111"/>
      <x:c r="B15" s="101"/>
      <x:c r="C15" s="101"/>
      <x:c r="D15" s="101"/>
      <x:c r="E15" s="101"/>
      <x:c r="F15" s="101"/>
      <x:c r="G15" s="101"/>
      <x:c r="H15" s="101"/>
      <x:c r="I15" s="112"/>
    </x:row>
    <x:row r="16" ht="28" customHeight="1">
      <x:c r="A16" s="111"/>
      <x:c r="B16" s="101"/>
      <x:c r="C16" s="101"/>
      <x:c r="D16" s="101"/>
      <x:c r="E16" s="101"/>
      <x:c r="F16" s="101"/>
      <x:c r="G16" s="101"/>
      <x:c r="H16" s="101"/>
      <x:c r="I16" s="112"/>
    </x:row>
    <x:row r="17" ht="28" customHeight="1">
      <x:c r="A17" s="111"/>
      <x:c r="B17" s="101"/>
      <x:c r="C17" s="101"/>
      <x:c r="D17" s="101"/>
      <x:c r="E17" s="101"/>
      <x:c r="F17" s="101"/>
      <x:c r="G17" s="101"/>
      <x:c r="H17" s="101"/>
      <x:c r="I17" s="112"/>
    </x:row>
    <x:row r="18" ht="28" customHeight="1">
      <x:c r="A18" s="111"/>
      <x:c r="B18" s="101"/>
      <x:c r="C18" s="101"/>
      <x:c r="D18" s="101"/>
      <x:c r="E18" s="101"/>
      <x:c r="F18" s="101"/>
      <x:c r="G18" s="101"/>
      <x:c r="H18" s="101"/>
      <x:c r="I18" s="112"/>
    </x:row>
    <x:row r="19" ht="28" customHeight="1">
      <x:c r="A19" s="111"/>
      <x:c r="B19" s="101"/>
      <x:c r="C19" s="101"/>
      <x:c r="D19" s="101"/>
      <x:c r="E19" s="101"/>
      <x:c r="F19" s="101"/>
      <x:c r="G19" s="101"/>
      <x:c r="H19" s="101"/>
      <x:c r="I19" s="112"/>
    </x:row>
    <x:row r="20" ht="28" customHeight="1">
      <x:c r="A20" s="111"/>
      <x:c r="B20" s="101"/>
      <x:c r="C20" s="101"/>
      <x:c r="D20" s="101"/>
      <x:c r="E20" s="101"/>
      <x:c r="F20" s="101"/>
      <x:c r="G20" s="101"/>
      <x:c r="H20" s="101"/>
      <x:c r="I20" s="112"/>
    </x:row>
    <x:row r="21" ht="28" customHeight="1">
      <x:c r="A21" s="111"/>
      <x:c r="B21" s="101"/>
      <x:c r="C21" s="101"/>
      <x:c r="D21" s="101"/>
      <x:c r="E21" s="101"/>
      <x:c r="F21" s="101"/>
      <x:c r="G21" s="101"/>
      <x:c r="H21" s="101"/>
      <x:c r="I21" s="112"/>
    </x:row>
    <x:row r="22" ht="28" customHeight="1">
      <x:c r="A22" s="111"/>
      <x:c r="B22" s="101"/>
      <x:c r="C22" s="101"/>
      <x:c r="D22" s="101"/>
      <x:c r="E22" s="101"/>
      <x:c r="F22" s="101"/>
      <x:c r="G22" s="101"/>
      <x:c r="H22" s="101"/>
      <x:c r="I22" s="112"/>
    </x:row>
    <x:row r="23" ht="28" customHeight="1">
      <x:c r="A23" s="111"/>
      <x:c r="B23" s="101"/>
      <x:c r="C23" s="101"/>
      <x:c r="D23" s="101"/>
      <x:c r="E23" s="101"/>
      <x:c r="F23" s="101"/>
      <x:c r="G23" s="101"/>
      <x:c r="H23" s="101"/>
      <x:c r="I23" s="112"/>
    </x:row>
    <x:row r="24" ht="28" customHeight="1">
      <x:c r="A24" s="111"/>
      <x:c r="B24" s="101"/>
      <x:c r="C24" s="101"/>
      <x:c r="D24" s="101"/>
      <x:c r="E24" s="101"/>
      <x:c r="F24" s="101"/>
      <x:c r="G24" s="101"/>
      <x:c r="H24" s="101"/>
      <x:c r="I24" s="112"/>
    </x:row>
    <x:row r="25" ht="28" customHeight="1">
      <x:c r="A25" s="111"/>
      <x:c r="B25" s="101"/>
      <x:c r="C25" s="101"/>
      <x:c r="D25" s="101"/>
      <x:c r="E25" s="101"/>
      <x:c r="F25" s="101"/>
      <x:c r="G25" s="101"/>
      <x:c r="H25" s="101"/>
      <x:c r="I25" s="112"/>
    </x:row>
    <x:row r="26" ht="28" customHeight="1">
      <x:c r="A26" s="111"/>
      <x:c r="B26" s="101"/>
      <x:c r="C26" s="101"/>
      <x:c r="D26" s="101"/>
      <x:c r="E26" s="101"/>
      <x:c r="F26" s="101"/>
      <x:c r="G26" s="101"/>
      <x:c r="H26" s="101"/>
      <x:c r="I26" s="112"/>
    </x:row>
    <x:row r="27" ht="28" customHeight="1">
      <x:c r="A27" s="111"/>
      <x:c r="B27" s="101"/>
      <x:c r="C27" s="101"/>
      <x:c r="D27" s="101"/>
      <x:c r="E27" s="101"/>
      <x:c r="F27" s="101"/>
      <x:c r="G27" s="101"/>
      <x:c r="H27" s="101"/>
      <x:c r="I27" s="112"/>
    </x:row>
    <x:row r="28" ht="28" customHeight="1">
      <x:c r="A28" s="111"/>
      <x:c r="B28" s="101"/>
      <x:c r="C28" s="101"/>
      <x:c r="D28" s="101"/>
      <x:c r="E28" s="101"/>
      <x:c r="F28" s="101"/>
      <x:c r="G28" s="101"/>
      <x:c r="H28" s="101"/>
      <x:c r="I28" s="112"/>
    </x:row>
    <x:row r="29" ht="28" customHeight="1">
      <x:c r="A29" s="111"/>
      <x:c r="B29" s="101"/>
      <x:c r="C29" s="101"/>
      <x:c r="D29" s="101"/>
      <x:c r="E29" s="101"/>
      <x:c r="F29" s="101"/>
      <x:c r="G29" s="101"/>
      <x:c r="H29" s="101"/>
      <x:c r="I29" s="112"/>
    </x:row>
    <x:row r="30" ht="28" customHeight="1">
      <x:c r="A30" s="111"/>
      <x:c r="B30" s="101"/>
      <x:c r="C30" s="101"/>
      <x:c r="D30" s="101"/>
      <x:c r="E30" s="101"/>
      <x:c r="F30" s="101"/>
      <x:c r="G30" s="101"/>
      <x:c r="H30" s="101"/>
      <x:c r="I30" s="112"/>
    </x:row>
    <x:row r="31" ht="28" customHeight="1">
      <x:c r="A31" s="111"/>
      <x:c r="B31" s="101"/>
      <x:c r="C31" s="101"/>
      <x:c r="D31" s="101"/>
      <x:c r="E31" s="101"/>
      <x:c r="F31" s="101"/>
      <x:c r="G31" s="101"/>
      <x:c r="H31" s="101"/>
      <x:c r="I31" s="112"/>
    </x:row>
    <x:row r="32" ht="28" customHeight="1">
      <x:c r="A32" s="111"/>
      <x:c r="B32" s="101"/>
      <x:c r="C32" s="101"/>
      <x:c r="D32" s="101"/>
      <x:c r="E32" s="101"/>
      <x:c r="F32" s="101"/>
      <x:c r="G32" s="101"/>
      <x:c r="H32" s="101"/>
      <x:c r="I32" s="112"/>
    </x:row>
    <x:row r="33" ht="28" customHeight="1">
      <x:c r="A33" s="111"/>
      <x:c r="B33" s="101"/>
      <x:c r="C33" s="101"/>
      <x:c r="D33" s="101"/>
      <x:c r="E33" s="101"/>
      <x:c r="F33" s="101"/>
      <x:c r="G33" s="101"/>
      <x:c r="H33" s="101"/>
      <x:c r="I33" s="112"/>
    </x:row>
    <x:row r="34" ht="28" customHeight="1">
      <x:c r="A34" s="111"/>
      <x:c r="B34" s="101"/>
      <x:c r="C34" s="101"/>
      <x:c r="D34" s="101"/>
      <x:c r="E34" s="101"/>
      <x:c r="F34" s="101"/>
      <x:c r="G34" s="101"/>
      <x:c r="H34" s="101"/>
      <x:c r="I34" s="112"/>
    </x:row>
    <x:row r="35" ht="28" customHeight="1">
      <x:c r="A35" s="111"/>
      <x:c r="B35" s="101"/>
      <x:c r="C35" s="101"/>
      <x:c r="D35" s="101"/>
      <x:c r="E35" s="101"/>
      <x:c r="F35" s="101"/>
      <x:c r="G35" s="101"/>
      <x:c r="H35" s="101"/>
      <x:c r="I35" s="112"/>
    </x:row>
    <x:row r="36" ht="28" customHeight="1">
      <x:c r="A36" s="111"/>
      <x:c r="B36" s="101"/>
      <x:c r="C36" s="101"/>
      <x:c r="D36" s="101"/>
      <x:c r="E36" s="101"/>
      <x:c r="F36" s="101"/>
      <x:c r="G36" s="101"/>
      <x:c r="H36" s="101"/>
      <x:c r="I36" s="112"/>
    </x:row>
    <x:row r="37" ht="28" customHeight="1">
      <x:c r="A37" s="111"/>
      <x:c r="B37" s="101"/>
      <x:c r="C37" s="101"/>
      <x:c r="D37" s="101"/>
      <x:c r="E37" s="101"/>
      <x:c r="F37" s="101"/>
      <x:c r="G37" s="101"/>
      <x:c r="H37" s="101"/>
      <x:c r="I37" s="112"/>
    </x:row>
    <x:row r="38" ht="28" customHeight="1">
      <x:c r="A38" s="111"/>
      <x:c r="B38" s="101"/>
      <x:c r="C38" s="101"/>
      <x:c r="D38" s="101"/>
      <x:c r="E38" s="101"/>
      <x:c r="F38" s="101"/>
      <x:c r="G38" s="101"/>
      <x:c r="H38" s="101"/>
      <x:c r="I38" s="112"/>
    </x:row>
    <x:row r="39" ht="28" customHeight="1">
      <x:c r="A39" s="111"/>
      <x:c r="B39" s="101"/>
      <x:c r="C39" s="101"/>
      <x:c r="D39" s="101"/>
      <x:c r="E39" s="101"/>
      <x:c r="F39" s="101"/>
      <x:c r="G39" s="101"/>
      <x:c r="H39" s="101"/>
      <x:c r="I39" s="112"/>
    </x:row>
    <x:row r="40" ht="28" customHeight="1">
      <x:c r="A40" s="111"/>
      <x:c r="B40" s="101"/>
      <x:c r="C40" s="101"/>
      <x:c r="D40" s="101"/>
      <x:c r="E40" s="101"/>
      <x:c r="F40" s="101"/>
      <x:c r="G40" s="101"/>
      <x:c r="H40" s="101"/>
      <x:c r="I40" s="112"/>
    </x:row>
    <x:row r="41" ht="28" customHeight="1">
      <x:c r="A41" s="111"/>
      <x:c r="B41" s="101"/>
      <x:c r="C41" s="101"/>
      <x:c r="D41" s="101"/>
      <x:c r="E41" s="101"/>
      <x:c r="F41" s="101"/>
      <x:c r="G41" s="101"/>
      <x:c r="H41" s="101"/>
      <x:c r="I41" s="112"/>
    </x:row>
    <x:row r="42" ht="28" customHeight="1">
      <x:c r="A42" s="111"/>
      <x:c r="B42" s="101"/>
      <x:c r="C42" s="101"/>
      <x:c r="D42" s="101"/>
      <x:c r="E42" s="101"/>
      <x:c r="F42" s="101"/>
      <x:c r="G42" s="101"/>
      <x:c r="H42" s="101"/>
      <x:c r="I42" s="112"/>
    </x:row>
    <x:row r="43" ht="28" customHeight="1">
      <x:c r="A43" s="111"/>
      <x:c r="B43" s="101"/>
      <x:c r="C43" s="101"/>
      <x:c r="D43" s="101"/>
      <x:c r="E43" s="101"/>
      <x:c r="F43" s="101"/>
      <x:c r="G43" s="101"/>
      <x:c r="H43" s="101"/>
      <x:c r="I43" s="112"/>
    </x:row>
    <x:row r="44" ht="28" customHeight="1">
      <x:c r="A44" s="111"/>
      <x:c r="B44" s="101"/>
      <x:c r="C44" s="101"/>
      <x:c r="D44" s="101"/>
      <x:c r="E44" s="101"/>
      <x:c r="F44" s="101"/>
      <x:c r="G44" s="101"/>
      <x:c r="H44" s="101"/>
      <x:c r="I44" s="112"/>
    </x:row>
    <x:row r="45" ht="28" customHeight="1">
      <x:c r="A45" s="111"/>
      <x:c r="B45" s="101"/>
      <x:c r="C45" s="101"/>
      <x:c r="D45" s="101"/>
      <x:c r="E45" s="101"/>
      <x:c r="F45" s="101"/>
      <x:c r="G45" s="101"/>
      <x:c r="H45" s="101"/>
      <x:c r="I45" s="112"/>
    </x:row>
    <x:row r="46" ht="28" customHeight="1">
      <x:c r="A46" s="111"/>
      <x:c r="B46" s="101"/>
      <x:c r="C46" s="101"/>
      <x:c r="D46" s="101"/>
      <x:c r="E46" s="101"/>
      <x:c r="F46" s="101"/>
      <x:c r="G46" s="101"/>
      <x:c r="H46" s="101"/>
      <x:c r="I46" s="112"/>
    </x:row>
    <x:row r="47" ht="28" customHeight="1">
      <x:c r="A47" s="111"/>
      <x:c r="B47" s="101"/>
      <x:c r="C47" s="101"/>
      <x:c r="D47" s="101"/>
      <x:c r="E47" s="101"/>
      <x:c r="F47" s="101"/>
      <x:c r="G47" s="101"/>
      <x:c r="H47" s="101"/>
      <x:c r="I47" s="112"/>
    </x:row>
    <x:row r="48" ht="28" customHeight="1">
      <x:c r="A48" s="111"/>
      <x:c r="B48" s="101"/>
      <x:c r="C48" s="101"/>
      <x:c r="D48" s="101"/>
      <x:c r="E48" s="101"/>
      <x:c r="F48" s="101"/>
      <x:c r="G48" s="101"/>
      <x:c r="H48" s="101"/>
      <x:c r="I48" s="112"/>
    </x:row>
    <x:row r="49" ht="28" customHeight="1">
      <x:c r="A49" s="111"/>
      <x:c r="B49" s="101"/>
      <x:c r="C49" s="101"/>
      <x:c r="D49" s="101"/>
      <x:c r="E49" s="101"/>
      <x:c r="F49" s="101"/>
      <x:c r="G49" s="101"/>
      <x:c r="H49" s="101"/>
      <x:c r="I49" s="112"/>
    </x:row>
    <x:row r="50" ht="28" customHeight="1">
      <x:c r="A50" s="111"/>
      <x:c r="B50" s="101"/>
      <x:c r="C50" s="101"/>
      <x:c r="D50" s="101"/>
      <x:c r="E50" s="101"/>
      <x:c r="F50" s="101"/>
      <x:c r="G50" s="101"/>
      <x:c r="H50" s="101"/>
      <x:c r="I50" s="112"/>
    </x:row>
    <x:row r="51" ht="28" customHeight="1">
      <x:c r="A51" s="111"/>
      <x:c r="B51" s="101"/>
      <x:c r="C51" s="101"/>
      <x:c r="D51" s="101"/>
      <x:c r="E51" s="101"/>
      <x:c r="F51" s="101"/>
      <x:c r="G51" s="101"/>
      <x:c r="H51" s="101"/>
      <x:c r="I51" s="112"/>
    </x:row>
    <x:row r="52" ht="28" customHeight="1">
      <x:c r="A52" s="111"/>
      <x:c r="B52" s="101"/>
      <x:c r="C52" s="101"/>
      <x:c r="D52" s="101"/>
      <x:c r="E52" s="101"/>
      <x:c r="F52" s="101"/>
      <x:c r="G52" s="101"/>
      <x:c r="H52" s="101"/>
      <x:c r="I52" s="112"/>
    </x:row>
    <x:row r="53" ht="28" customHeight="1">
      <x:c r="A53" s="111"/>
      <x:c r="B53" s="101"/>
      <x:c r="C53" s="101"/>
      <x:c r="D53" s="101"/>
      <x:c r="E53" s="101"/>
      <x:c r="F53" s="101"/>
      <x:c r="G53" s="101"/>
      <x:c r="H53" s="101"/>
      <x:c r="I53" s="112"/>
    </x:row>
    <x:row r="54" ht="28" customHeight="1">
      <x:c r="A54" s="111"/>
      <x:c r="B54" s="101"/>
      <x:c r="C54" s="101"/>
      <x:c r="D54" s="101"/>
      <x:c r="E54" s="101"/>
      <x:c r="F54" s="101"/>
      <x:c r="G54" s="101"/>
      <x:c r="H54" s="101"/>
      <x:c r="I54" s="112"/>
    </x:row>
    <x:row r="55" ht="28" customHeight="1">
      <x:c r="A55" s="111"/>
      <x:c r="B55" s="101"/>
      <x:c r="C55" s="101"/>
      <x:c r="D55" s="101"/>
      <x:c r="E55" s="101"/>
      <x:c r="F55" s="101"/>
      <x:c r="G55" s="101"/>
      <x:c r="H55" s="101"/>
      <x:c r="I55" s="112"/>
    </x:row>
    <x:row r="56" ht="28" customHeight="1">
      <x:c r="A56" s="111"/>
      <x:c r="B56" s="101"/>
      <x:c r="C56" s="101"/>
      <x:c r="D56" s="101"/>
      <x:c r="E56" s="101"/>
      <x:c r="F56" s="101"/>
      <x:c r="G56" s="101"/>
      <x:c r="H56" s="101"/>
      <x:c r="I56" s="112"/>
    </x:row>
    <x:row r="57" ht="28" customHeight="1">
      <x:c r="A57" s="111"/>
      <x:c r="B57" s="101"/>
      <x:c r="C57" s="101"/>
      <x:c r="D57" s="101"/>
      <x:c r="E57" s="101"/>
      <x:c r="F57" s="101"/>
      <x:c r="G57" s="101"/>
      <x:c r="H57" s="101"/>
      <x:c r="I57" s="112"/>
    </x:row>
    <x:row r="58" ht="28" customHeight="1">
      <x:c r="A58" s="111"/>
      <x:c r="B58" s="101"/>
      <x:c r="C58" s="101"/>
      <x:c r="D58" s="101"/>
      <x:c r="E58" s="101"/>
      <x:c r="F58" s="101"/>
      <x:c r="G58" s="101"/>
      <x:c r="H58" s="101"/>
      <x:c r="I58" s="112"/>
    </x:row>
    <x:row r="59" ht="28" customHeight="1">
      <x:c r="A59" s="111"/>
      <x:c r="B59" s="101"/>
      <x:c r="C59" s="101"/>
      <x:c r="D59" s="101"/>
      <x:c r="E59" s="101"/>
      <x:c r="F59" s="101"/>
      <x:c r="G59" s="101"/>
      <x:c r="H59" s="101"/>
      <x:c r="I59" s="112"/>
    </x:row>
    <x:row r="60" ht="28" customHeight="1">
      <x:c r="A60" s="111"/>
      <x:c r="B60" s="101"/>
      <x:c r="C60" s="101"/>
      <x:c r="D60" s="101"/>
      <x:c r="E60" s="101"/>
      <x:c r="F60" s="101"/>
      <x:c r="G60" s="101"/>
      <x:c r="H60" s="101"/>
      <x:c r="I60" s="112"/>
    </x:row>
    <x:row r="61" ht="28" customHeight="1">
      <x:c r="A61" s="111"/>
      <x:c r="B61" s="101"/>
      <x:c r="C61" s="101"/>
      <x:c r="D61" s="101"/>
      <x:c r="E61" s="101"/>
      <x:c r="F61" s="101"/>
      <x:c r="G61" s="101"/>
      <x:c r="H61" s="101"/>
      <x:c r="I61" s="112"/>
    </x:row>
    <x:row r="62" ht="28" customHeight="1">
      <x:c r="A62" s="111"/>
      <x:c r="B62" s="101"/>
      <x:c r="C62" s="101"/>
      <x:c r="D62" s="101"/>
      <x:c r="E62" s="101"/>
      <x:c r="F62" s="101"/>
      <x:c r="G62" s="101"/>
      <x:c r="H62" s="101"/>
      <x:c r="I62" s="112"/>
    </x:row>
    <x:row r="63" ht="28" customHeight="1">
      <x:c r="A63" s="111"/>
      <x:c r="B63" s="101"/>
      <x:c r="C63" s="101"/>
      <x:c r="D63" s="101"/>
      <x:c r="E63" s="101"/>
      <x:c r="F63" s="101"/>
      <x:c r="G63" s="101"/>
      <x:c r="H63" s="101"/>
      <x:c r="I63" s="112"/>
    </x:row>
    <x:row r="64" ht="28" customHeight="1">
      <x:c r="A64" s="111"/>
      <x:c r="B64" s="101"/>
      <x:c r="C64" s="101"/>
      <x:c r="D64" s="101"/>
      <x:c r="E64" s="101"/>
      <x:c r="F64" s="101"/>
      <x:c r="G64" s="101"/>
      <x:c r="H64" s="101"/>
      <x:c r="I64" s="112"/>
    </x:row>
    <x:row r="65" ht="28" customHeight="1">
      <x:c r="A65" s="111"/>
      <x:c r="B65" s="101"/>
      <x:c r="C65" s="101"/>
      <x:c r="D65" s="101"/>
      <x:c r="E65" s="101"/>
      <x:c r="F65" s="101"/>
      <x:c r="G65" s="101"/>
      <x:c r="H65" s="101"/>
      <x:c r="I65" s="112"/>
    </x:row>
    <x:row r="66" ht="28" customHeight="1">
      <x:c r="A66" s="111"/>
      <x:c r="B66" s="101"/>
      <x:c r="C66" s="101"/>
      <x:c r="D66" s="101"/>
      <x:c r="E66" s="101"/>
      <x:c r="F66" s="101"/>
      <x:c r="G66" s="101"/>
      <x:c r="H66" s="101"/>
      <x:c r="I66" s="112"/>
    </x:row>
    <x:row r="67" ht="28" customHeight="1">
      <x:c r="A67" s="111"/>
      <x:c r="B67" s="101"/>
      <x:c r="C67" s="101"/>
      <x:c r="D67" s="101"/>
      <x:c r="E67" s="101"/>
      <x:c r="F67" s="101"/>
      <x:c r="G67" s="101"/>
      <x:c r="H67" s="101"/>
      <x:c r="I67" s="112"/>
    </x:row>
    <x:row r="68" ht="28" customHeight="1">
      <x:c r="A68" s="111"/>
      <x:c r="B68" s="101"/>
      <x:c r="C68" s="101"/>
      <x:c r="D68" s="101"/>
      <x:c r="E68" s="101"/>
      <x:c r="F68" s="101"/>
      <x:c r="G68" s="101"/>
      <x:c r="H68" s="101"/>
      <x:c r="I68" s="112"/>
    </x:row>
    <x:row r="69" ht="28" customHeight="1">
      <x:c r="A69" s="111"/>
      <x:c r="B69" s="101"/>
      <x:c r="C69" s="101"/>
      <x:c r="D69" s="101"/>
      <x:c r="E69" s="101"/>
      <x:c r="F69" s="101"/>
      <x:c r="G69" s="101"/>
      <x:c r="H69" s="101"/>
      <x:c r="I69" s="112"/>
    </x:row>
    <x:row r="70" ht="28" customHeight="1">
      <x:c r="A70" s="111"/>
      <x:c r="B70" s="101"/>
      <x:c r="C70" s="101"/>
      <x:c r="D70" s="101"/>
      <x:c r="E70" s="101"/>
      <x:c r="F70" s="101"/>
      <x:c r="G70" s="101"/>
      <x:c r="H70" s="101"/>
      <x:c r="I70" s="112"/>
    </x:row>
    <x:row r="71" ht="28" customHeight="1">
      <x:c r="A71" s="111"/>
      <x:c r="B71" s="101"/>
      <x:c r="C71" s="101"/>
      <x:c r="D71" s="101"/>
      <x:c r="E71" s="101"/>
      <x:c r="F71" s="101"/>
      <x:c r="G71" s="101"/>
      <x:c r="H71" s="101"/>
      <x:c r="I71" s="112"/>
    </x:row>
    <x:row r="72" ht="28" customHeight="1">
      <x:c r="A72" s="111"/>
      <x:c r="B72" s="101"/>
      <x:c r="C72" s="101"/>
      <x:c r="D72" s="101"/>
      <x:c r="E72" s="101"/>
      <x:c r="F72" s="101"/>
      <x:c r="G72" s="101"/>
      <x:c r="H72" s="101"/>
      <x:c r="I72" s="112"/>
    </x:row>
    <x:row r="73" ht="28" customHeight="1">
      <x:c r="A73" s="111"/>
      <x:c r="B73" s="101"/>
      <x:c r="C73" s="101"/>
      <x:c r="D73" s="101"/>
      <x:c r="E73" s="101"/>
      <x:c r="F73" s="101"/>
      <x:c r="G73" s="101"/>
      <x:c r="H73" s="101"/>
      <x:c r="I73" s="112"/>
    </x:row>
    <x:row r="74" ht="28" customHeight="1">
      <x:c r="A74" s="111"/>
      <x:c r="B74" s="101"/>
      <x:c r="C74" s="101"/>
      <x:c r="D74" s="101"/>
      <x:c r="E74" s="101"/>
      <x:c r="F74" s="101"/>
      <x:c r="G74" s="101"/>
      <x:c r="H74" s="101"/>
      <x:c r="I74" s="112"/>
    </x:row>
    <x:row r="75" ht="28" customHeight="1">
      <x:c r="A75" s="111"/>
      <x:c r="B75" s="101"/>
      <x:c r="C75" s="101"/>
      <x:c r="D75" s="101"/>
      <x:c r="E75" s="101"/>
      <x:c r="F75" s="101"/>
      <x:c r="G75" s="101"/>
      <x:c r="H75" s="101"/>
      <x:c r="I75" s="112"/>
    </x:row>
    <x:row r="76" ht="28" customHeight="1">
      <x:c r="A76" s="111"/>
      <x:c r="B76" s="101"/>
      <x:c r="C76" s="101"/>
      <x:c r="D76" s="101"/>
      <x:c r="E76" s="101"/>
      <x:c r="F76" s="101"/>
      <x:c r="G76" s="101"/>
      <x:c r="H76" s="101"/>
      <x:c r="I76" s="112"/>
    </x:row>
    <x:row r="77" ht="28" customHeight="1">
      <x:c r="A77" s="111"/>
      <x:c r="B77" s="101"/>
      <x:c r="C77" s="101"/>
      <x:c r="D77" s="101"/>
      <x:c r="E77" s="101"/>
      <x:c r="F77" s="101"/>
      <x:c r="G77" s="101"/>
      <x:c r="H77" s="101"/>
      <x:c r="I77" s="112"/>
    </x:row>
    <x:row r="78" ht="28" customHeight="1">
      <x:c r="A78" s="111"/>
      <x:c r="B78" s="101"/>
      <x:c r="C78" s="101"/>
      <x:c r="D78" s="101"/>
      <x:c r="E78" s="101"/>
      <x:c r="F78" s="101"/>
      <x:c r="G78" s="101"/>
      <x:c r="H78" s="101"/>
      <x:c r="I78" s="112"/>
    </x:row>
    <x:row r="79" ht="28" customHeight="1">
      <x:c r="A79" s="111"/>
      <x:c r="B79" s="101"/>
      <x:c r="C79" s="101"/>
      <x:c r="D79" s="101"/>
      <x:c r="E79" s="101"/>
      <x:c r="F79" s="101"/>
      <x:c r="G79" s="101"/>
      <x:c r="H79" s="101"/>
      <x:c r="I79" s="112"/>
    </x:row>
    <x:row r="80" ht="28" customHeight="1">
      <x:c r="A80" s="111"/>
      <x:c r="B80" s="101"/>
      <x:c r="C80" s="101"/>
      <x:c r="D80" s="101"/>
      <x:c r="E80" s="101"/>
      <x:c r="F80" s="101"/>
      <x:c r="G80" s="101"/>
      <x:c r="H80" s="101"/>
      <x:c r="I80" s="112"/>
    </x:row>
    <x:row r="81" ht="28" customHeight="1">
      <x:c r="A81" s="111"/>
      <x:c r="B81" s="101"/>
      <x:c r="C81" s="101"/>
      <x:c r="D81" s="101"/>
      <x:c r="E81" s="101"/>
      <x:c r="F81" s="101"/>
      <x:c r="G81" s="101"/>
      <x:c r="H81" s="101"/>
      <x:c r="I81" s="112"/>
    </x:row>
    <x:row r="82" ht="28" customHeight="1">
      <x:c r="A82" s="111"/>
      <x:c r="B82" s="101"/>
      <x:c r="C82" s="101"/>
      <x:c r="D82" s="101"/>
      <x:c r="E82" s="101"/>
      <x:c r="F82" s="101"/>
      <x:c r="G82" s="101"/>
      <x:c r="H82" s="101"/>
      <x:c r="I82" s="112"/>
    </x:row>
    <x:row r="83" ht="28" customHeight="1">
      <x:c r="A83" s="111"/>
      <x:c r="B83" s="101"/>
      <x:c r="C83" s="101"/>
      <x:c r="D83" s="101"/>
      <x:c r="E83" s="101"/>
      <x:c r="F83" s="101"/>
      <x:c r="G83" s="101"/>
      <x:c r="H83" s="101"/>
      <x:c r="I83" s="112"/>
    </x:row>
    <x:row r="84" ht="28" customHeight="1">
      <x:c r="A84" s="111"/>
      <x:c r="B84" s="101"/>
      <x:c r="C84" s="101"/>
      <x:c r="D84" s="101"/>
      <x:c r="E84" s="101"/>
      <x:c r="F84" s="101"/>
      <x:c r="G84" s="101"/>
      <x:c r="H84" s="101"/>
      <x:c r="I84" s="112"/>
    </x:row>
    <x:row r="85" ht="28" customHeight="1">
      <x:c r="A85" s="111"/>
      <x:c r="B85" s="101"/>
      <x:c r="C85" s="101"/>
      <x:c r="D85" s="101"/>
      <x:c r="E85" s="101"/>
      <x:c r="F85" s="101"/>
      <x:c r="G85" s="101"/>
      <x:c r="H85" s="101"/>
      <x:c r="I85" s="112"/>
    </x:row>
    <x:row r="86" ht="28" customHeight="1">
      <x:c r="A86" s="111"/>
      <x:c r="B86" s="101"/>
      <x:c r="C86" s="101"/>
      <x:c r="D86" s="101"/>
      <x:c r="E86" s="101"/>
      <x:c r="F86" s="101"/>
      <x:c r="G86" s="101"/>
      <x:c r="H86" s="101"/>
      <x:c r="I86" s="112"/>
    </x:row>
    <x:row r="87" ht="28" customHeight="1">
      <x:c r="A87" s="111"/>
      <x:c r="B87" s="101"/>
      <x:c r="C87" s="101"/>
      <x:c r="D87" s="101"/>
      <x:c r="E87" s="101"/>
      <x:c r="F87" s="101"/>
      <x:c r="G87" s="101"/>
      <x:c r="H87" s="101"/>
      <x:c r="I87" s="112"/>
    </x:row>
    <x:row r="88" ht="28" customHeight="1">
      <x:c r="A88" s="111"/>
      <x:c r="B88" s="101"/>
      <x:c r="C88" s="101"/>
      <x:c r="D88" s="101"/>
      <x:c r="E88" s="101"/>
      <x:c r="F88" s="101"/>
      <x:c r="G88" s="101"/>
      <x:c r="H88" s="101"/>
      <x:c r="I88" s="112"/>
    </x:row>
    <x:row r="89" ht="28" customHeight="1">
      <x:c r="A89" s="111"/>
      <x:c r="B89" s="101"/>
      <x:c r="C89" s="101"/>
      <x:c r="D89" s="101"/>
      <x:c r="E89" s="101"/>
      <x:c r="F89" s="101"/>
      <x:c r="G89" s="101"/>
      <x:c r="H89" s="101"/>
      <x:c r="I89" s="112"/>
    </x:row>
    <x:row r="90" ht="28" customHeight="1">
      <x:c r="A90" s="111"/>
      <x:c r="B90" s="101"/>
      <x:c r="C90" s="101"/>
      <x:c r="D90" s="101"/>
      <x:c r="E90" s="101"/>
      <x:c r="F90" s="101"/>
      <x:c r="G90" s="101"/>
      <x:c r="H90" s="101"/>
      <x:c r="I90" s="112"/>
    </x:row>
    <x:row r="91" ht="28" customHeight="1">
      <x:c r="A91" s="111"/>
      <x:c r="B91" s="101"/>
      <x:c r="C91" s="101"/>
      <x:c r="D91" s="101"/>
      <x:c r="E91" s="101"/>
      <x:c r="F91" s="101"/>
      <x:c r="G91" s="101"/>
      <x:c r="H91" s="101"/>
      <x:c r="I91" s="112"/>
    </x:row>
    <x:row r="92" ht="28" customHeight="1">
      <x:c r="A92" s="111"/>
      <x:c r="B92" s="101"/>
      <x:c r="C92" s="101"/>
      <x:c r="D92" s="101"/>
      <x:c r="E92" s="101"/>
      <x:c r="F92" s="101"/>
      <x:c r="G92" s="101"/>
      <x:c r="H92" s="101"/>
      <x:c r="I92" s="112"/>
    </x:row>
    <x:row r="93" ht="28" customHeight="1">
      <x:c r="A93" s="111"/>
      <x:c r="B93" s="101"/>
      <x:c r="C93" s="101"/>
      <x:c r="D93" s="101"/>
      <x:c r="E93" s="101"/>
      <x:c r="F93" s="101"/>
      <x:c r="G93" s="101"/>
      <x:c r="H93" s="101"/>
      <x:c r="I93" s="112"/>
    </x:row>
    <x:row r="94" ht="28" customHeight="1">
      <x:c r="A94" s="111"/>
      <x:c r="B94" s="101"/>
      <x:c r="C94" s="101"/>
      <x:c r="D94" s="101"/>
      <x:c r="E94" s="101"/>
      <x:c r="F94" s="101"/>
      <x:c r="G94" s="101"/>
      <x:c r="H94" s="101"/>
      <x:c r="I94" s="112"/>
    </x:row>
    <x:row r="95" ht="28" customHeight="1">
      <x:c r="A95" s="111"/>
      <x:c r="B95" s="101"/>
      <x:c r="C95" s="101"/>
      <x:c r="D95" s="101"/>
      <x:c r="E95" s="101"/>
      <x:c r="F95" s="101"/>
      <x:c r="G95" s="101"/>
      <x:c r="H95" s="101"/>
      <x:c r="I95" s="112"/>
    </x:row>
    <x:row r="96" ht="28" customHeight="1">
      <x:c r="A96" s="111"/>
      <x:c r="B96" s="101"/>
      <x:c r="C96" s="101"/>
      <x:c r="D96" s="101"/>
      <x:c r="E96" s="101"/>
      <x:c r="F96" s="101"/>
      <x:c r="G96" s="101"/>
      <x:c r="H96" s="101"/>
      <x:c r="I96" s="112"/>
    </x:row>
    <x:row r="97" ht="28" customHeight="1">
      <x:c r="A97" s="111"/>
      <x:c r="B97" s="101"/>
      <x:c r="C97" s="101"/>
      <x:c r="D97" s="101"/>
      <x:c r="E97" s="101"/>
      <x:c r="F97" s="101"/>
      <x:c r="G97" s="101"/>
      <x:c r="H97" s="101"/>
      <x:c r="I97" s="112"/>
    </x:row>
    <x:row r="98" ht="28" customHeight="1">
      <x:c r="A98" s="111"/>
      <x:c r="B98" s="101"/>
      <x:c r="C98" s="101"/>
      <x:c r="D98" s="101"/>
      <x:c r="E98" s="101"/>
      <x:c r="F98" s="101"/>
      <x:c r="G98" s="101"/>
      <x:c r="H98" s="101"/>
      <x:c r="I98" s="112"/>
    </x:row>
    <x:row r="99" ht="28" customHeight="1">
      <x:c r="A99" s="111"/>
      <x:c r="B99" s="101"/>
      <x:c r="C99" s="101"/>
      <x:c r="D99" s="101"/>
      <x:c r="E99" s="101"/>
      <x:c r="F99" s="101"/>
      <x:c r="G99" s="101"/>
      <x:c r="H99" s="101"/>
      <x:c r="I99" s="112"/>
    </x:row>
    <x:row r="100" ht="28" customHeight="1">
      <x:c r="A100" s="111"/>
      <x:c r="B100" s="101"/>
      <x:c r="C100" s="101"/>
      <x:c r="D100" s="101"/>
      <x:c r="E100" s="101"/>
      <x:c r="F100" s="101"/>
      <x:c r="G100" s="101"/>
      <x:c r="H100" s="101"/>
      <x:c r="I100" s="112"/>
    </x:row>
    <x:row r="101" ht="28" customHeight="1">
      <x:c r="A101" s="111"/>
      <x:c r="B101" s="101"/>
      <x:c r="C101" s="101"/>
      <x:c r="D101" s="101"/>
      <x:c r="E101" s="101"/>
      <x:c r="F101" s="101"/>
      <x:c r="G101" s="101"/>
      <x:c r="H101" s="101"/>
      <x:c r="I101" s="112"/>
    </x:row>
    <x:row r="102" ht="28" customHeight="1">
      <x:c r="A102" s="111"/>
      <x:c r="B102" s="101"/>
      <x:c r="C102" s="101"/>
      <x:c r="D102" s="101"/>
      <x:c r="E102" s="101"/>
      <x:c r="F102" s="101"/>
      <x:c r="G102" s="101"/>
      <x:c r="H102" s="101"/>
      <x:c r="I102" s="112"/>
    </x:row>
    <x:row r="103" ht="28" customHeight="1">
      <x:c r="A103" s="111"/>
      <x:c r="B103" s="101"/>
      <x:c r="C103" s="101"/>
      <x:c r="D103" s="101"/>
      <x:c r="E103" s="101"/>
      <x:c r="F103" s="101"/>
      <x:c r="G103" s="101"/>
      <x:c r="H103" s="101"/>
      <x:c r="I103" s="112"/>
    </x:row>
    <x:row r="104" ht="28" customHeight="1">
      <x:c r="A104" s="113"/>
      <x:c r="B104" s="114"/>
      <x:c r="C104" s="114"/>
      <x:c r="D104" s="114"/>
      <x:c r="E104" s="114"/>
      <x:c r="F104" s="114"/>
      <x:c r="G104" s="114"/>
      <x:c r="H104" s="114"/>
      <x:c r="I104" s="115"/>
    </x:row>
  </x:sheetData>
  <x:mergeCells>
    <x:mergeCell ref="A1:I1"/>
    <x:mergeCell ref="A2:I2"/>
  </x:mergeCells>
  <x:dataValidations count="1">
    <x:dataValidation type="list" sqref="H5:I104">
      <x:formula1>"예,아니오"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84b3f73acc462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8" hidden="0" customWidth="1"/>
  </x:cols>
  <x:sheetData>
    <x:row r="1" ht="32" customHeight="1">
      <x:c r="A1" s="84" t="str">
        <x:v>사용안내 · 법률 판정이 아니라 변경 누락을 줄이는 운영기록</x:v>
      </x:c>
      <x:c r="B1" s="84"/>
      <x:c r="C1" s="84"/>
      <x:c r="D1" s="84"/>
      <x:c r="E1" s="84"/>
      <x:c r="F1" s="84"/>
    </x:row>
    <x:row r="3" ht="42" customHeight="1">
      <x:c r="A3" s="146" t="str">
        <x:v>1. 이 파일이 하는 일</x:v>
      </x:c>
      <x:c r="B3" s="147" t="str">
        <x:v>입고 원산지 변경 → 매장 표시 → 배달·온라인 표시 → 증빙 보관을 한 행에서 맞춥니다.</x:v>
      </x:c>
    </x:row>
    <x:row r="4" ht="42" customHeight="1">
      <x:c r="A4" s="148" t="str">
        <x:v>2. 이 파일이 안 하는 일</x:v>
      </x:c>
      <x:c r="B4" s="149" t="str">
        <x:v>표시대상 품목 여부, 혼합 원산지 문구, 처벌 여부를 자동 판정하지 않습니다.</x:v>
      </x:c>
    </x:row>
    <x:row r="5" ht="42" customHeight="1">
      <x:c r="A5" s="148" t="str">
        <x:v>3. 보관기한</x:v>
      </x:c>
      <x:c r="B5" s="149" t="str">
        <x:v>최종 입고일을 입력하면 보관기한 열이 6개월 뒤 날짜를 계산합니다. 실제 증빙은 원산지 등이 적힌 영수증·거래명세서 기준으로 보관하세요.</x:v>
      </x:c>
    </x:row>
    <x:row r="6" ht="42" customHeight="1">
      <x:c r="A6" s="148" t="str">
        <x:v>4. 온라인 판매</x:v>
      </x:c>
      <x:c r="B6" s="149" t="str">
        <x:v>온라인 판매?가 '예'인데 온라인 수정일이 비어 있으면 '온라인 표시 확인'으로 표시됩니다.</x:v>
      </x:c>
    </x:row>
    <x:row r="7" ht="42" customHeight="1">
      <x:c r="A7" s="148" t="str">
        <x:v>5. 빈 상태</x:v>
      </x:c>
      <x:c r="B7" s="149" t="str">
        <x:v>입력 행이 없을 때 KPI는 0, 상태 열은 빈칸으로 유지됩니다. 예제행은 집계에 넣지 않았습니다.</x:v>
      </x:c>
    </x:row>
    <x:row r="8" ht="42" customHeight="1">
      <x:c r="A8" s="148" t="str">
        <x:v>6. 변경이력</x:v>
      </x:c>
      <x:c r="B8" s="149" t="str">
        <x:v>납품처나 원산지가 바뀐 날만 추가합니다. 기존 기록을 삭제하지 않고 날짜별로 남깁니다.</x:v>
      </x:c>
    </x:row>
    <x:row r="9" ht="42" customHeight="1">
      <x:c r="A9" s="150" t="str">
        <x:v>7. 최종 확인</x:v>
      </x:c>
      <x:c r="B9" s="151" t="str">
        <x:v>대상품목·표시문구·혼합/가공품 등 구체적 판단은 아래 공식 안내에서 다시 확인하세요.</x:v>
      </x:c>
    </x:row>
    <x:row r="11">
      <x:c r="A11" s="88" t="str">
        <x:v>공식 확인 링크 · 2026-09-09 확인</x:v>
      </x:c>
      <x:c r="B11" s="88"/>
      <x:c r="C11" s="88"/>
      <x:c r="D11" s="88"/>
      <x:c r="E11" s="88"/>
      <x:c r="F11" s="88"/>
    </x:row>
    <x:row r="12" ht="34" customHeight="1">
      <x:c r="A12" s="166" t="str">
        <x:v>국립농산물품질관리원 · 원산지 표시 관리</x:v>
      </x:c>
      <x:c r="B12" s="167" t="str">
        <x:v>https://www.naqs.go.kr/hp/contents/contentsTab.do?menuId=MN30559</x:v>
      </x:c>
    </x:row>
    <x:row r="13" ht="34" customHeight="1">
      <x:c r="A13" s="168" t="str">
        <x:v>국립농산물품질관리원 · 음식점·배달음식 원산지 표시 자료</x:v>
      </x:c>
      <x:c r="B13" s="169" t="str">
        <x:v>https://www.naqs.go.kr/hp/contents/contentsTab.do?menuId=MN30559</x:v>
      </x:c>
    </x:row>
    <x:row r="14" ht="34" customHeight="1">
      <x:c r="A14" s="170" t="str">
        <x:v>법제처 찾기쉬운 생활법령 · 음식점 원산지 표시</x:v>
      </x:c>
      <x:c r="B14" s="171" t="str">
        <x:v>https://www.easylaw.go.kr/CSP/CnpClsMain.laf?ccfNo=2&amp;cciNo=2&amp;cnpClsNo=1&amp;csmSeq=840</x:v>
      </x:c>
    </x:row>
    <x:row r="16" ht="34" customHeight="1">
      <x:c r="A16" s="180" t="str">
        <x:v>주의: 이 파일은 현장 기록 편의를 위한 일반 정보입니다. 구체적인 법률 판단·행정처분 여부는 최신 법령과 관할 기관 안내를 확인하세요.</x:v>
      </x:c>
      <x:c r="B16" s="180"/>
      <x:c r="C16" s="180"/>
      <x:c r="D16" s="180"/>
      <x:c r="E16" s="180"/>
      <x:c r="F16" s="180"/>
    </x:row>
  </x:sheetData>
  <x:mergeCells>
    <x:mergeCell ref="A1:F1"/>
    <x:mergeCell ref="A11:F11"/>
    <x:mergeCell ref="A16:F16"/>
  </x:mergeCells>
  <x:pageMargins left="0.7" right="0.7" top="0.75" bottom="0.75" header="0.3" footer="0.3"/>
</x:worksheet>
</file>